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работа\рішення\64 сесія  звіти\"/>
    </mc:Choice>
  </mc:AlternateContent>
  <xr:revisionPtr revIDLastSave="0" documentId="13_ncr:1_{619E5917-DA09-40FF-A197-08BC53324302}" xr6:coauthVersionLast="47" xr6:coauthVersionMax="47" xr10:uidLastSave="{00000000-0000-0000-0000-000000000000}"/>
  <bookViews>
    <workbookView xWindow="6705" yWindow="525" windowWidth="14775" windowHeight="15075" xr2:uid="{00000000-000D-0000-FFFF-FFFF00000000}"/>
  </bookViews>
  <sheets>
    <sheet name="ЖКХ" sheetId="1" r:id="rId1"/>
    <sheet name="енергозбереження" sheetId="2" r:id="rId2"/>
    <sheet name="фін. під.КП" sheetId="4" r:id="rId3"/>
    <sheet name="Лист1" sheetId="5" state="hidden" r:id="rId4"/>
    <sheet name="екологія" sheetId="3" r:id="rId5"/>
    <sheet name="співфінансування" sheetId="8" r:id="rId6"/>
    <sheet name="фін. під. ОСББ" sheetId="6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3" i="1"/>
  <c r="E32" i="1" l="1"/>
  <c r="E21" i="4" l="1"/>
  <c r="E75" i="2"/>
  <c r="E100" i="2"/>
  <c r="E79" i="2"/>
  <c r="E78" i="2" s="1"/>
  <c r="E76" i="2"/>
  <c r="E73" i="2"/>
  <c r="E71" i="2"/>
  <c r="E67" i="2"/>
  <c r="E66" i="2" s="1"/>
  <c r="E62" i="2"/>
  <c r="E60" i="2"/>
  <c r="E57" i="2" s="1"/>
  <c r="E50" i="2"/>
  <c r="E49" i="2" s="1"/>
  <c r="E46" i="2"/>
  <c r="E42" i="2" s="1"/>
  <c r="E40" i="2"/>
  <c r="E36" i="2" s="1"/>
  <c r="E35" i="2" s="1"/>
  <c r="E32" i="2"/>
  <c r="E31" i="2" s="1"/>
  <c r="E70" i="2" l="1"/>
  <c r="E65" i="2" s="1"/>
  <c r="E112" i="2" s="1"/>
  <c r="E20" i="4" l="1"/>
  <c r="E24" i="4" s="1"/>
  <c r="E12" i="8" l="1"/>
  <c r="E16" i="8" l="1"/>
  <c r="E13" i="8" l="1"/>
  <c r="E11" i="8" s="1"/>
  <c r="E19" i="8" l="1"/>
  <c r="E19" i="3" l="1"/>
  <c r="E21" i="3" s="1"/>
</calcChain>
</file>

<file path=xl/sharedStrings.xml><?xml version="1.0" encoding="utf-8"?>
<sst xmlns="http://schemas.openxmlformats.org/spreadsheetml/2006/main" count="238" uniqueCount="147">
  <si>
    <t>Зміст заходу</t>
  </si>
  <si>
    <t>КПК</t>
  </si>
  <si>
    <t>КЕКВ</t>
  </si>
  <si>
    <t>Бюджетне призначення, грн.</t>
  </si>
  <si>
    <t>х</t>
  </si>
  <si>
    <t>1.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</si>
  <si>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</si>
  <si>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</si>
  <si>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</si>
  <si>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</si>
  <si>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</si>
  <si>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</si>
  <si>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</si>
  <si>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</si>
  <si>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</si>
  <si>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</si>
  <si>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</si>
  <si>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</si>
  <si>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</si>
  <si>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 xml:space="preserve">№ </t>
  </si>
  <si>
    <t>Охорона та раціональне використання водних ресурсів</t>
  </si>
  <si>
    <t>КП "Комунальник"</t>
  </si>
  <si>
    <t>ВСЬГО:</t>
  </si>
  <si>
    <t>Розпорядник коштів</t>
  </si>
  <si>
    <t>Кошторис Слобожанської селищної ради, а саме:</t>
  </si>
  <si>
    <t>Слобожанська селищна рада</t>
  </si>
  <si>
    <t>Предмети, матеріали, обладнання та інвентар всього, в тому числі:</t>
  </si>
  <si>
    <t>Оплата послуг (крім комунальних) всього,у т.ч.: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</si>
  <si>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</si>
  <si>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</si>
  <si>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</si>
  <si>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</si>
  <si>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</si>
  <si>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</si>
  <si>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</si>
  <si>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</si>
  <si>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</si>
  <si>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</si>
  <si>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</si>
  <si>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</si>
  <si>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>до Програми природоохоронних заходів Слобожанської селищної ради на 2021-2025 рр.</t>
  </si>
  <si>
    <t>Реконструкція дощової (ливневої) каналізації  системи роздільної каналізації по вулиці Спортивна,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</si>
  <si>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п.1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</si>
  <si>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</si>
  <si>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</si>
  <si>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</si>
  <si>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</si>
  <si>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</si>
  <si>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</si>
  <si>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>0116011</t>
  </si>
  <si>
    <t>ОСББ "Донець"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</si>
  <si>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</si>
  <si>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</si>
  <si>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</si>
  <si>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</si>
  <si>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</si>
  <si>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</si>
  <si>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>Експлуатація та технічне обслуговування житлового фонду</t>
  </si>
  <si>
    <t>Кошторис ОСББ "Донець", а саме:</t>
  </si>
  <si>
    <t>Надання фінансової допомоги на безповоротній основі ОСББ «Донець» - поточні видатки, в т.ч.:</t>
  </si>
  <si>
    <t xml:space="preserve">вул. Миру </t>
  </si>
  <si>
    <t>поточний ремонт доріг по населеним пунктам  та вулицям Слобожанської  селищної територіальної громади</t>
  </si>
  <si>
    <t>Заходи на 2024 рік до Програми об’єднань співвласників багатоквартирних будинків, житлових товариств та житлово-будівельних кооперативів на 2021-2025 роки</t>
  </si>
  <si>
    <t>проведення обстеження технічного стану багатоквартирного житлового будинку за адресою: с.Донець, вул. Привокзальна, 2, який постраждав внаслідок збройної агресії російської федерації проти України (ракетний удар 08.03.2022р.)</t>
  </si>
  <si>
    <t>технічний нагляд</t>
  </si>
  <si>
    <t xml:space="preserve">Слобожанська селищна рада </t>
  </si>
  <si>
    <t>до  Програми розвитку та реформування  житлово-комунального господарства Слобожанської селищної ради на 2021-2025 роки</t>
  </si>
  <si>
    <t xml:space="preserve">                                                                                                                                                                        </t>
  </si>
  <si>
    <t>0118311</t>
  </si>
  <si>
    <t>Рішення LV сесії Слобожанської селищної ради</t>
  </si>
  <si>
    <t>0116090</t>
  </si>
  <si>
    <t>Посилання на пункт постанови КМУ від 17.09.1996р             № 1147</t>
  </si>
  <si>
    <t xml:space="preserve">  </t>
  </si>
  <si>
    <t xml:space="preserve">Заходи на 2024 рік до Програми  співфінансування робіт з капітального ремонту багатоквартирних житлових будинків на території Слобожанської селищної територіальної громади на  2024-2025 роки </t>
  </si>
  <si>
    <t>Кошторис КП "Комунальник"</t>
  </si>
  <si>
    <t>вартість робіт</t>
  </si>
  <si>
    <t>Роботи по об"єкту  "Капітальний ремонт покрівлі житлового будинку селища Слобожанське (з підготовки об"єктів до опалювального сезону) по вул. Сергія Закори, буд.24 (91), Чугуївський район, Харківська область - співфінансцвання у розмірі 95% від кошторисної вартості</t>
  </si>
  <si>
    <t>VIІI скликання № 2366 -VIІI від 12 серпня 2024 р.</t>
  </si>
  <si>
    <t>Секретар Слобожанської селищниої ради                                                                                              Галина КУЦЕНКО</t>
  </si>
  <si>
    <t>Рішення LVІІ сесії Слобожанської селищної ради</t>
  </si>
  <si>
    <t>Роботи з капітального ремонту покрівлі житлового будинку (з підготовки об"єктів до опалювального сезону) по вул. Сергія Закори, буд.26 (90), селеща Слобожанське,Чугуївського району, Харківської області - співфінансцвання у розмірі 95% від кошторисної вартості робіт</t>
  </si>
  <si>
    <t>Секретар селищної ради                                                                                                       Галина КУЦЕНКО</t>
  </si>
  <si>
    <t xml:space="preserve">Додаток 2                                                                                      до Програми  співфінансування робіт з капітального ремонту багатоквартирних житлових будинків на території Слобожанської селищної територіальної громади  на  2024-2025 роки </t>
  </si>
  <si>
    <t>VIІI скликання № 2448 -VIІI від 08 жовтня 2024 р.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</si>
  <si>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</si>
  <si>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</si>
  <si>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</si>
  <si>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заробітна плата</t>
  </si>
  <si>
    <t>Забезпечення діяльності з виробництва, транспортування, постачання теплової енергії</t>
  </si>
  <si>
    <t>Секретар селищної ради                                                                                             Галина КУЦЕНКО</t>
  </si>
  <si>
    <t xml:space="preserve">                                                         Рішення ХLІХ сесії Слобожанської селищної ради</t>
  </si>
  <si>
    <t xml:space="preserve">                                                         VIІI скликання № 2123-VIІI від 21 березня 2024 р.</t>
  </si>
  <si>
    <t>Заходи на 2025 рік до Програми фінансової підтримки комунальних підприємств  Слобожанської селищної ради на 2021-2025 роки</t>
  </si>
  <si>
    <t>VIІI скликання №-VIІI від 19 грудня 2024 р.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</si>
  <si>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</si>
  <si>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придбання бензину, змазки редукторної, мастила для двотактних двигунів  для мотокос та бензопил</t>
  </si>
  <si>
    <t>придбання запасних частин і комплектуючих для мотокос, які використовуються для покосу трави на території населених пунктів старостатів Слобожанської селищної територіальної громади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</si>
  <si>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</si>
  <si>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</si>
  <si>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</si>
  <si>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</si>
  <si>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</si>
  <si>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</si>
  <si>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</si>
  <si>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</si>
  <si>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</si>
  <si>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</si>
  <si>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</si>
  <si>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</si>
  <si>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</si>
  <si>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</si>
  <si>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</si>
  <si>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</si>
  <si>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</si>
  <si>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</si>
  <si>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>Дорога від Балаклійського шосе до вул.Енергетиків  (2 ділянки вїздної дороги)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</si>
  <si>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</si>
  <si>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</si>
  <si>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</si>
  <si>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</si>
  <si>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</si>
  <si>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</si>
  <si>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</si>
  <si>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</si>
  <si>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</si>
  <si>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</si>
  <si>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</si>
  <si>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</si>
  <si>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</si>
  <si>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</si>
  <si>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</si>
  <si>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</si>
  <si>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нарахування на заробітну плату (ЄСВ)</t>
  </si>
  <si>
    <t>Природоохоронні заходи Слобожанської селищної ради 2025 рік</t>
  </si>
  <si>
    <t>VIІI скликання №     -VIІI від 19 грудня 2024 р.</t>
  </si>
  <si>
    <t>Затверджено</t>
  </si>
  <si>
    <t>Рішенням LХІІ сесії Слобожанської селищної ради</t>
  </si>
  <si>
    <t>Секретар Слобожанської селищниої ради                                                                      Галина КУЦЕНКО</t>
  </si>
  <si>
    <t>Рішенням LХIІ сесії Слобожанської селищної ради</t>
  </si>
  <si>
    <t>VIІI скликання №       -VIІI від 19 грудня  2024 р.</t>
  </si>
  <si>
    <t>Інша діяльність у сфері житлово-комунального господарства</t>
  </si>
  <si>
    <t xml:space="preserve">ЗАХОДИ на 2025 рік </t>
  </si>
  <si>
    <t xml:space="preserve">Затверджено </t>
  </si>
  <si>
    <t>Рішенням LХIV сесії Слобожанської селищної ради</t>
  </si>
  <si>
    <t>VIІI скликання № 2756 -VIІI від 23 січня  2025 р.</t>
  </si>
  <si>
    <t>оплата послуг з підключення газопроводу до газорозподільної мережі, приймання в експлуатацію обєкту, пуск газу на обєкті "Нове будівництво газової котельні за адресою: с-ще Слобожанське, вул. Енергетиків,33 та вул. Енергетиків, 8В"</t>
  </si>
  <si>
    <t>Секретар селищної ради                                                                                                                    Галина КУЦЕНКО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</si>
</sst>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2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164" fontId="13" fillId="4" borderId="1" xfId="0" applyNumberFormat="1" applyFont="1" applyFill="1" applyBorder="1"/>
    <xf numFmtId="164" fontId="9" fillId="0" borderId="1" xfId="0" applyNumberFormat="1" applyFont="1" applyBorder="1"/>
    <xf numFmtId="164" fontId="11" fillId="2" borderId="1" xfId="0" applyNumberFormat="1" applyFont="1" applyFill="1" applyBorder="1"/>
    <xf numFmtId="164" fontId="11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9" fillId="0" borderId="0" xfId="0" applyFont="1"/>
    <xf numFmtId="0" fontId="11" fillId="4" borderId="1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" fillId="4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vertical="top"/>
    </xf>
    <xf numFmtId="0" fontId="15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4" borderId="0" xfId="0" applyFont="1" applyFill="1" applyAlignment="1">
      <alignment horizontal="center" vertical="top"/>
    </xf>
    <xf numFmtId="164" fontId="9" fillId="0" borderId="0" xfId="0" applyNumberFormat="1" applyFont="1" applyAlignment="1">
      <alignment vertical="top"/>
    </xf>
    <xf numFmtId="164" fontId="11" fillId="0" borderId="1" xfId="0" applyNumberFormat="1" applyFont="1" applyBorder="1" applyAlignment="1">
      <alignment vertical="top"/>
    </xf>
    <xf numFmtId="0" fontId="9" fillId="4" borderId="1" xfId="0" applyFont="1" applyFill="1" applyBorder="1" applyAlignment="1">
      <alignment vertical="center" wrapText="1"/>
    </xf>
    <xf numFmtId="0" fontId="11" fillId="0" borderId="7" xfId="0" applyFont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7" fillId="0" borderId="0" xfId="0" applyFont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wrapText="1"/>
    </xf>
    <xf numFmtId="0" fontId="11" fillId="2" borderId="3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16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/>
    </xf>
    <xf numFmtId="164" fontId="9" fillId="0" borderId="2" xfId="0" applyNumberFormat="1" applyFont="1" applyBorder="1"/>
    <xf numFmtId="0" fontId="9" fillId="0" borderId="5" xfId="0" applyFont="1" applyBorder="1" applyAlignment="1">
      <alignment wrapText="1"/>
    </xf>
    <xf numFmtId="0" fontId="8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11" fillId="2" borderId="2" xfId="0" applyNumberFormat="1" applyFont="1" applyFill="1" applyBorder="1"/>
    <xf numFmtId="0" fontId="11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vertical="top"/>
    </xf>
    <xf numFmtId="49" fontId="11" fillId="0" borderId="6" xfId="0" applyNumberFormat="1" applyFont="1" applyBorder="1" applyAlignment="1">
      <alignment vertical="top" wrapText="1"/>
    </xf>
    <xf numFmtId="49" fontId="11" fillId="0" borderId="12" xfId="0" applyNumberFormat="1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164" fontId="9" fillId="0" borderId="4" xfId="0" applyNumberFormat="1" applyFont="1" applyBorder="1"/>
    <xf numFmtId="0" fontId="10" fillId="0" borderId="0" xfId="0" applyFont="1"/>
    <xf numFmtId="0" fontId="9" fillId="0" borderId="7" xfId="0" applyFont="1" applyBorder="1" applyAlignment="1">
      <alignment horizontal="center" vertical="top" wrapText="1"/>
    </xf>
    <xf numFmtId="0" fontId="9" fillId="0" borderId="0" xfId="0" applyFont="1" applyAlignment="1">
      <alignment horizontal="justify" vertical="center" wrapText="1"/>
    </xf>
    <xf numFmtId="0" fontId="9" fillId="0" borderId="6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0" borderId="2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9" fontId="11" fillId="0" borderId="13" xfId="0" applyNumberFormat="1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8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left" wrapText="1"/>
    </xf>
    <xf numFmtId="49" fontId="1" fillId="4" borderId="7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1" fillId="4" borderId="3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justify" vertical="center" wrapText="1"/>
    </xf>
    <xf numFmtId="49" fontId="11" fillId="0" borderId="14" xfId="0" applyNumberFormat="1" applyFont="1" applyBorder="1" applyAlignment="1">
      <alignment vertical="top" wrapText="1"/>
    </xf>
    <xf numFmtId="49" fontId="1" fillId="4" borderId="0" xfId="0" applyNumberFormat="1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164" fontId="11" fillId="0" borderId="1" xfId="0" applyNumberFormat="1" applyFont="1" applyBorder="1" applyAlignment="1">
      <alignment vertical="center" wrapText="1"/>
    </xf>
    <xf numFmtId="0" fontId="6" fillId="4" borderId="1" xfId="0" applyFont="1" applyFill="1" applyBorder="1" applyAlignment="1">
      <alignment horizontal="left" wrapText="1"/>
    </xf>
    <xf numFmtId="0" fontId="18" fillId="0" borderId="2" xfId="0" applyFont="1" applyBorder="1" applyAlignment="1">
      <alignment vertical="top" wrapText="1"/>
    </xf>
    <xf numFmtId="0" fontId="16" fillId="4" borderId="1" xfId="0" applyFont="1" applyFill="1" applyBorder="1" applyAlignment="1">
      <alignment horizontal="left" wrapText="1"/>
    </xf>
    <xf numFmtId="0" fontId="11" fillId="0" borderId="12" xfId="0" applyFont="1" applyBorder="1" applyAlignment="1">
      <alignment vertical="top"/>
    </xf>
    <xf numFmtId="0" fontId="9" fillId="0" borderId="9" xfId="0" applyFont="1" applyBorder="1"/>
    <xf numFmtId="0" fontId="9" fillId="0" borderId="4" xfId="0" applyFont="1" applyBorder="1" applyAlignment="1">
      <alignment wrapText="1"/>
    </xf>
    <xf numFmtId="0" fontId="19" fillId="0" borderId="0" xfId="0" applyFont="1"/>
    <xf numFmtId="0" fontId="9" fillId="0" borderId="15" xfId="0" applyFont="1" applyBorder="1"/>
    <xf numFmtId="0" fontId="11" fillId="0" borderId="1" xfId="0" applyFont="1" applyBorder="1" applyAlignment="1">
      <alignment horizontal="center" vertical="center"/>
    </xf>
    <xf numFmtId="0" fontId="20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vertical="center" wrapText="1"/>
    </xf>
    <xf numFmtId="0" fontId="11" fillId="0" borderId="3" xfId="0" applyFont="1" applyBorder="1" applyAlignment="1">
      <alignment wrapText="1"/>
    </xf>
    <xf numFmtId="164" fontId="9" fillId="0" borderId="4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1" xfId="0" applyFont="1" applyBorder="1"/>
    <xf numFmtId="0" fontId="20" fillId="0" borderId="0" xfId="0" applyFont="1"/>
    <xf numFmtId="0" fontId="9" fillId="0" borderId="5" xfId="0" applyFont="1" applyBorder="1" applyAlignment="1">
      <alignment horizontal="center" vertical="top" wrapText="1"/>
    </xf>
    <xf numFmtId="49" fontId="11" fillId="3" borderId="5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164" fontId="11" fillId="3" borderId="1" xfId="0" applyNumberFormat="1" applyFont="1" applyFill="1" applyBorder="1"/>
    <xf numFmtId="0" fontId="11" fillId="3" borderId="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wrapText="1"/>
    </xf>
    <xf numFmtId="0" fontId="13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top"/>
    </xf>
    <xf numFmtId="164" fontId="13" fillId="2" borderId="1" xfId="0" applyNumberFormat="1" applyFont="1" applyFill="1" applyBorder="1"/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9" fillId="0" borderId="7" xfId="0" applyFont="1" applyBorder="1"/>
    <xf numFmtId="49" fontId="13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/>
    </xf>
    <xf numFmtId="0" fontId="13" fillId="0" borderId="12" xfId="0" applyFont="1" applyBorder="1" applyAlignment="1">
      <alignment vertical="top"/>
    </xf>
    <xf numFmtId="164" fontId="13" fillId="2" borderId="2" xfId="0" applyNumberFormat="1" applyFont="1" applyFill="1" applyBorder="1"/>
    <xf numFmtId="0" fontId="9" fillId="5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11" fillId="0" borderId="1" xfId="0" applyFont="1" applyBorder="1" applyAlignment="1">
      <alignment wrapText="1"/>
    </xf>
    <xf numFmtId="165" fontId="9" fillId="0" borderId="0" xfId="0" applyNumberFormat="1" applyFont="1"/>
    <xf numFmtId="165" fontId="9" fillId="0" borderId="1" xfId="0" applyNumberFormat="1" applyFont="1" applyBorder="1"/>
    <xf numFmtId="0" fontId="9" fillId="0" borderId="0" xfId="0" applyFont="1" applyAlignment="1">
      <alignment vertical="top" wrapText="1"/>
    </xf>
    <xf numFmtId="164" fontId="9" fillId="0" borderId="1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1" fillId="2" borderId="7" xfId="0" applyFon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vertical="top"/>
    </xf>
    <xf numFmtId="164" fontId="11" fillId="2" borderId="4" xfId="0" applyNumberFormat="1" applyFont="1" applyFill="1" applyBorder="1"/>
    <xf numFmtId="0" fontId="11" fillId="0" borderId="1" xfId="0" applyFont="1" applyBorder="1" applyAlignment="1">
      <alignment vertical="top"/>
    </xf>
    <xf numFmtId="0" fontId="11" fillId="0" borderId="3" xfId="0" applyFont="1" applyBorder="1" applyAlignment="1">
      <alignment vertical="top" wrapText="1"/>
    </xf>
    <xf numFmtId="49" fontId="13" fillId="0" borderId="6" xfId="0" applyNumberFormat="1" applyFont="1" applyBorder="1" applyAlignment="1">
      <alignment vertical="top"/>
    </xf>
    <xf numFmtId="164" fontId="11" fillId="0" borderId="4" xfId="0" applyNumberFormat="1" applyFont="1" applyBorder="1"/>
    <xf numFmtId="0" fontId="9" fillId="0" borderId="3" xfId="0" applyFont="1" applyBorder="1" applyAlignment="1">
      <alignment vertical="top" wrapText="1"/>
    </xf>
    <xf numFmtId="49" fontId="13" fillId="0" borderId="7" xfId="0" applyNumberFormat="1" applyFont="1" applyBorder="1" applyAlignment="1">
      <alignment vertical="top"/>
    </xf>
    <xf numFmtId="0" fontId="11" fillId="0" borderId="10" xfId="0" applyFont="1" applyBorder="1" applyAlignment="1">
      <alignment horizontal="center" vertical="top"/>
    </xf>
    <xf numFmtId="164" fontId="11" fillId="0" borderId="0" xfId="0" applyNumberFormat="1" applyFont="1"/>
    <xf numFmtId="0" fontId="11" fillId="0" borderId="13" xfId="0" applyFont="1" applyBorder="1" applyAlignment="1">
      <alignment vertical="top"/>
    </xf>
    <xf numFmtId="164" fontId="11" fillId="2" borderId="1" xfId="0" applyNumberFormat="1" applyFont="1" applyFill="1" applyBorder="1" applyAlignment="1">
      <alignment horizontal="center" vertical="center"/>
    </xf>
    <xf numFmtId="0" fontId="9" fillId="0" borderId="3" xfId="0" applyFont="1" applyBorder="1"/>
    <xf numFmtId="0" fontId="9" fillId="0" borderId="0" xfId="0" applyFont="1" applyAlignment="1">
      <alignment horizontal="center" vertical="top" wrapText="1"/>
    </xf>
    <xf numFmtId="49" fontId="11" fillId="0" borderId="0" xfId="0" applyNumberFormat="1" applyFont="1" applyAlignment="1">
      <alignment vertical="top" wrapText="1"/>
    </xf>
    <xf numFmtId="0" fontId="9" fillId="0" borderId="6" xfId="0" applyFont="1" applyBorder="1" applyAlignment="1">
      <alignment horizontal="justify" vertical="center" wrapText="1"/>
    </xf>
    <xf numFmtId="49" fontId="11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3" fillId="0" borderId="10" xfId="0" applyFont="1" applyBorder="1" applyAlignment="1">
      <alignment vertical="top"/>
    </xf>
    <xf numFmtId="0" fontId="15" fillId="0" borderId="1" xfId="0" applyFont="1" applyBorder="1" applyAlignment="1">
      <alignment vertical="center" wrapText="1"/>
    </xf>
    <xf numFmtId="164" fontId="9" fillId="0" borderId="15" xfId="0" applyNumberFormat="1" applyFont="1" applyBorder="1"/>
    <xf numFmtId="164" fontId="9" fillId="4" borderId="1" xfId="0" applyNumberFormat="1" applyFont="1" applyFill="1" applyBorder="1"/>
    <xf numFmtId="0" fontId="9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164" fontId="11" fillId="0" borderId="2" xfId="0" applyNumberFormat="1" applyFont="1" applyBorder="1"/>
    <xf numFmtId="0" fontId="14" fillId="0" borderId="5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/>
    </xf>
    <xf numFmtId="0" fontId="15" fillId="0" borderId="0" xfId="0" applyFont="1" applyAlignment="1">
      <alignment wrapText="1"/>
    </xf>
    <xf numFmtId="49" fontId="11" fillId="0" borderId="7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top"/>
    </xf>
    <xf numFmtId="0" fontId="9" fillId="0" borderId="5" xfId="0" applyFont="1" applyBorder="1" applyAlignment="1">
      <alignment vertical="top" wrapText="1"/>
    </xf>
    <xf numFmtId="0" fontId="11" fillId="0" borderId="1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9" fillId="0" borderId="0" xfId="0" applyFont="1" applyAlignment="1">
      <alignment horizontal="left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top"/>
    </xf>
    <xf numFmtId="0" fontId="13" fillId="2" borderId="2" xfId="0" applyFont="1" applyFill="1" applyBorder="1" applyAlignment="1">
      <alignment horizontal="left" vertical="top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top"/>
    </xf>
    <xf numFmtId="0" fontId="21" fillId="3" borderId="1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58"/>
  <sheetViews>
    <sheetView tabSelected="1" topLeftCell="A14" workbookViewId="0">
      <selection activeCell="E36" sqref="E36"/>
    </sheetView>
  </sheetViews>
  <sheetFormatPr defaultRowHeight="15.75" x14ac:dyDescent="0.25"/>
  <cols>
    <col min="1" max="1" width="2.28515625" style="1" customWidth="1"/>
    <col min="2" max="2" width="56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8" style="2" customWidth="1"/>
    <col min="7" max="16384" width="9.140625" style="1"/>
  </cols>
  <sheetData>
    <row r="1" spans="3:6" hidden="1" x14ac:dyDescent="0.25">
      <c r="C1" s="218"/>
      <c r="D1" s="218"/>
      <c r="E1" s="218"/>
      <c r="F1" s="218"/>
    </row>
    <row r="2" spans="3:6" hidden="1" x14ac:dyDescent="0.25">
      <c r="C2" s="218"/>
      <c r="D2" s="218"/>
      <c r="E2" s="218"/>
      <c r="F2" s="218"/>
    </row>
    <row r="3" spans="3:6" hidden="1" x14ac:dyDescent="0.25">
      <c r="C3" s="218"/>
      <c r="D3" s="218"/>
      <c r="E3" s="218"/>
      <c r="F3" s="218"/>
    </row>
    <row r="4" spans="3:6" hidden="1" x14ac:dyDescent="0.25">
      <c r="C4" s="218"/>
      <c r="D4" s="218"/>
      <c r="E4" s="218"/>
      <c r="F4" s="218"/>
    </row>
    <row r="5" spans="3:6" hidden="1" x14ac:dyDescent="0.25">
      <c r="C5" s="218"/>
      <c r="D5" s="218"/>
      <c r="E5" s="218"/>
      <c r="F5" s="218"/>
    </row>
    <row r="6" spans="3:6" hidden="1" x14ac:dyDescent="0.25">
      <c r="C6" s="218"/>
      <c r="D6" s="218"/>
      <c r="E6" s="218"/>
      <c r="F6" s="218"/>
    </row>
    <row r="7" spans="3:6" hidden="1" x14ac:dyDescent="0.25">
      <c r="C7" s="218"/>
      <c r="D7" s="218"/>
      <c r="E7" s="218"/>
      <c r="F7" s="218"/>
    </row>
    <row r="8" spans="3:6" hidden="1" x14ac:dyDescent="0.25">
      <c r="C8" s="218"/>
      <c r="D8" s="218"/>
      <c r="E8" s="218"/>
      <c r="F8" s="218"/>
    </row>
    <row r="9" spans="3:6" hidden="1" x14ac:dyDescent="0.25">
      <c r="C9" s="218"/>
      <c r="D9" s="218"/>
      <c r="E9" s="218"/>
      <c r="F9" s="218"/>
    </row>
    <row r="10" spans="3:6" hidden="1" x14ac:dyDescent="0.25">
      <c r="C10" s="218"/>
      <c r="D10" s="218"/>
      <c r="E10" s="218"/>
      <c r="F10" s="218"/>
    </row>
    <row r="11" spans="3:6" hidden="1" x14ac:dyDescent="0.25">
      <c r="C11" s="218"/>
      <c r="D11" s="218"/>
      <c r="E11" s="218"/>
      <c r="F11" s="218"/>
    </row>
    <row r="12" spans="3:6" hidden="1" x14ac:dyDescent="0.25">
      <c r="C12" s="218"/>
      <c r="D12" s="218"/>
      <c r="E12" s="218"/>
      <c r="F12" s="218"/>
    </row>
    <row r="13" spans="3:6" hidden="1" x14ac:dyDescent="0.25">
      <c r="C13" s="218"/>
      <c r="D13" s="218"/>
      <c r="E13" s="218"/>
      <c r="F13" s="218"/>
    </row>
    <row r="14" spans="3:6" x14ac:dyDescent="0.25">
      <c r="C14" s="218" t="s">
        <v>142</v>
      </c>
      <c r="D14" s="218"/>
      <c r="E14" s="218"/>
      <c r="F14" s="218"/>
    </row>
    <row r="15" spans="3:6" x14ac:dyDescent="0.25">
      <c r="C15" s="31" t="s">
        <v>143</v>
      </c>
      <c r="D15" s="31"/>
      <c r="E15" s="31"/>
      <c r="F15" s="31"/>
    </row>
    <row r="16" spans="3:6" x14ac:dyDescent="0.25">
      <c r="C16" s="31" t="s">
        <v>144</v>
      </c>
      <c r="D16" s="31"/>
      <c r="E16" s="31"/>
      <c r="F16" s="31"/>
    </row>
    <row r="17" spans="1:6" ht="0.75" customHeight="1" x14ac:dyDescent="0.25">
      <c r="C17" s="218"/>
      <c r="D17" s="218"/>
      <c r="E17" s="218"/>
      <c r="F17" s="218"/>
    </row>
    <row r="18" spans="1:6" ht="0.75" hidden="1" customHeight="1" x14ac:dyDescent="0.25">
      <c r="C18" s="218"/>
      <c r="D18" s="218"/>
      <c r="E18" s="218"/>
      <c r="F18" s="218"/>
    </row>
    <row r="19" spans="1:6" ht="13.5" hidden="1" customHeight="1" x14ac:dyDescent="0.25">
      <c r="C19" s="218"/>
      <c r="D19" s="218"/>
      <c r="E19" s="218"/>
      <c r="F19" s="218"/>
    </row>
    <row r="20" spans="1:6" ht="13.5" hidden="1" customHeight="1" x14ac:dyDescent="0.25">
      <c r="C20" s="218"/>
      <c r="D20" s="218"/>
      <c r="E20" s="218"/>
      <c r="F20" s="218"/>
    </row>
    <row r="21" spans="1:6" ht="13.5" hidden="1" customHeight="1" x14ac:dyDescent="0.25">
      <c r="C21" s="218"/>
      <c r="D21" s="218"/>
      <c r="E21" s="218"/>
      <c r="F21" s="218"/>
    </row>
    <row r="22" spans="1:6" ht="13.5" hidden="1" customHeight="1" x14ac:dyDescent="0.25">
      <c r="C22" s="218"/>
      <c r="D22" s="218"/>
      <c r="E22" s="218"/>
      <c r="F22" s="218"/>
    </row>
    <row r="23" spans="1:6" ht="13.5" hidden="1" customHeight="1" x14ac:dyDescent="0.25">
      <c r="C23" s="218"/>
      <c r="D23" s="218"/>
      <c r="E23" s="218"/>
      <c r="F23" s="218"/>
    </row>
    <row r="24" spans="1:6" ht="13.5" hidden="1" customHeight="1" x14ac:dyDescent="0.25">
      <c r="C24" s="218"/>
      <c r="D24" s="218"/>
      <c r="E24" s="218"/>
      <c r="F24" s="218"/>
    </row>
    <row r="25" spans="1:6" ht="13.5" hidden="1" customHeight="1" x14ac:dyDescent="0.25">
      <c r="C25" s="218"/>
      <c r="D25" s="218"/>
      <c r="E25" s="218"/>
      <c r="F25" s="218"/>
    </row>
    <row r="26" spans="1:6" ht="13.5" hidden="1" customHeight="1" x14ac:dyDescent="0.25">
      <c r="C26" s="218"/>
      <c r="D26" s="218"/>
      <c r="E26" s="218"/>
      <c r="F26" s="218"/>
    </row>
    <row r="27" spans="1:6" ht="13.5" hidden="1" customHeight="1" x14ac:dyDescent="0.25">
      <c r="C27" s="218"/>
      <c r="D27" s="218"/>
      <c r="E27" s="218"/>
      <c r="F27" s="218"/>
    </row>
    <row r="28" spans="1:6" ht="13.5" hidden="1" customHeight="1" x14ac:dyDescent="0.25">
      <c r="E28" s="2"/>
    </row>
    <row r="29" spans="1:6" ht="0.75" hidden="1" customHeight="1" x14ac:dyDescent="0.25">
      <c r="E29" s="2"/>
    </row>
    <row r="30" spans="1:6" ht="42" customHeight="1" x14ac:dyDescent="0.25">
      <c r="B30" s="228" t="s">
        <v>141</v>
      </c>
      <c r="C30" s="228"/>
      <c r="D30" s="228"/>
      <c r="E30" s="228"/>
      <c r="F30" s="228"/>
    </row>
    <row r="31" spans="1:6" ht="60.75" customHeight="1" x14ac:dyDescent="0.25">
      <c r="A31" s="221" t="s">
        <v>66</v>
      </c>
      <c r="B31" s="221"/>
      <c r="C31" s="221"/>
      <c r="D31" s="221"/>
      <c r="E31" s="221"/>
      <c r="F31" s="221"/>
    </row>
    <row r="32" spans="1:6" ht="34.5" customHeight="1" x14ac:dyDescent="0.25">
      <c r="A32" s="219" t="s">
        <v>140</v>
      </c>
      <c r="B32" s="220"/>
      <c r="C32" s="210" t="s">
        <v>70</v>
      </c>
      <c r="D32" s="226">
        <v>2240</v>
      </c>
      <c r="E32" s="207">
        <f>SUM(E33)</f>
        <v>1000000</v>
      </c>
      <c r="F32" s="211" t="s">
        <v>65</v>
      </c>
    </row>
    <row r="33" spans="1:6" ht="21.75" customHeight="1" x14ac:dyDescent="0.25">
      <c r="A33" s="224" t="s">
        <v>27</v>
      </c>
      <c r="B33" s="225"/>
      <c r="C33" s="208"/>
      <c r="D33" s="227"/>
      <c r="E33" s="28">
        <f>SUM(E34:E34)</f>
        <v>1000000</v>
      </c>
      <c r="F33" s="100"/>
    </row>
    <row r="34" spans="1:6" ht="80.25" customHeight="1" x14ac:dyDescent="0.25">
      <c r="A34" s="215" t="s">
        <v>6</v>
      </c>
      <c r="B34" s="217" t="s">
        <v>145</v>
      </c>
      <c r="C34" s="209"/>
      <c r="D34" s="212"/>
      <c r="E34" s="213">
        <v>1000000</v>
      </c>
      <c r="F34" s="100"/>
    </row>
    <row r="35" spans="1:6" ht="21" customHeight="1" x14ac:dyDescent="0.25">
      <c r="A35" s="222" t="s">
        <v>8</v>
      </c>
      <c r="B35" s="222"/>
      <c r="C35" s="58"/>
      <c r="D35" s="58"/>
      <c r="E35" s="214">
        <f>SUM(E32)</f>
        <v>1000000</v>
      </c>
      <c r="F35" s="204"/>
    </row>
    <row r="36" spans="1:6" ht="66" customHeight="1" x14ac:dyDescent="0.25">
      <c r="A36" s="31" t="s">
        <v>146</v>
      </c>
      <c r="B36" s="31"/>
      <c r="E36" s="216"/>
    </row>
    <row r="37" spans="1:6" ht="2.25" customHeight="1" x14ac:dyDescent="0.25">
      <c r="E37" s="6"/>
    </row>
    <row r="38" spans="1:6" hidden="1" x14ac:dyDescent="0.25">
      <c r="E38" s="6"/>
    </row>
    <row r="39" spans="1:6" ht="43.5" customHeight="1" x14ac:dyDescent="0.25">
      <c r="A39" s="223"/>
      <c r="B39" s="223"/>
      <c r="C39" s="223"/>
      <c r="D39" s="223"/>
      <c r="E39" s="223"/>
      <c r="F39" s="223"/>
    </row>
    <row r="40" spans="1:6" x14ac:dyDescent="0.25">
      <c r="E40" s="6"/>
    </row>
    <row r="41" spans="1:6" x14ac:dyDescent="0.25">
      <c r="E41" s="6"/>
    </row>
    <row r="42" spans="1:6" x14ac:dyDescent="0.25">
      <c r="E42" s="6"/>
    </row>
    <row r="43" spans="1:6" x14ac:dyDescent="0.25">
      <c r="E43" s="6"/>
    </row>
    <row r="44" spans="1:6" x14ac:dyDescent="0.25">
      <c r="E44" s="6"/>
    </row>
    <row r="45" spans="1:6" x14ac:dyDescent="0.25">
      <c r="E45" s="6"/>
    </row>
    <row r="46" spans="1:6" x14ac:dyDescent="0.25">
      <c r="E46" s="6"/>
    </row>
    <row r="47" spans="1:6" x14ac:dyDescent="0.25">
      <c r="E47" s="6"/>
    </row>
    <row r="48" spans="1:6" x14ac:dyDescent="0.25">
      <c r="E48" s="6"/>
    </row>
    <row r="49" spans="5:5" x14ac:dyDescent="0.25">
      <c r="E49" s="6"/>
    </row>
    <row r="50" spans="5:5" x14ac:dyDescent="0.25">
      <c r="E50" s="6"/>
    </row>
    <row r="51" spans="5:5" x14ac:dyDescent="0.25">
      <c r="E51" s="6"/>
    </row>
    <row r="52" spans="5:5" x14ac:dyDescent="0.25">
      <c r="E52" s="6"/>
    </row>
    <row r="53" spans="5:5" x14ac:dyDescent="0.25">
      <c r="E53" s="6"/>
    </row>
    <row r="54" spans="5:5" x14ac:dyDescent="0.25">
      <c r="E54" s="6"/>
    </row>
    <row r="55" spans="5:5" x14ac:dyDescent="0.25">
      <c r="E55" s="6"/>
    </row>
    <row r="56" spans="5:5" x14ac:dyDescent="0.25">
      <c r="E56" s="6"/>
    </row>
    <row r="57" spans="5:5" x14ac:dyDescent="0.25">
      <c r="E57" s="6"/>
    </row>
    <row r="58" spans="5:5" x14ac:dyDescent="0.25">
      <c r="E58" s="6"/>
    </row>
    <row r="59" spans="5:5" x14ac:dyDescent="0.25">
      <c r="E59" s="6"/>
    </row>
    <row r="60" spans="5:5" x14ac:dyDescent="0.25">
      <c r="E60" s="6"/>
    </row>
    <row r="61" spans="5:5" x14ac:dyDescent="0.25">
      <c r="E61" s="6"/>
    </row>
    <row r="62" spans="5:5" x14ac:dyDescent="0.25">
      <c r="E62" s="6"/>
    </row>
    <row r="63" spans="5:5" x14ac:dyDescent="0.25">
      <c r="E63" s="6"/>
    </row>
    <row r="64" spans="5:5" x14ac:dyDescent="0.25">
      <c r="E64" s="6"/>
    </row>
    <row r="65" spans="5:5" x14ac:dyDescent="0.25">
      <c r="E65" s="6"/>
    </row>
    <row r="66" spans="5:5" x14ac:dyDescent="0.25">
      <c r="E66" s="6"/>
    </row>
    <row r="67" spans="5:5" x14ac:dyDescent="0.25">
      <c r="E67" s="6"/>
    </row>
    <row r="68" spans="5:5" x14ac:dyDescent="0.25">
      <c r="E68" s="6"/>
    </row>
    <row r="69" spans="5:5" x14ac:dyDescent="0.25">
      <c r="E69" s="6"/>
    </row>
    <row r="70" spans="5:5" x14ac:dyDescent="0.25">
      <c r="E70" s="6"/>
    </row>
    <row r="71" spans="5:5" x14ac:dyDescent="0.25">
      <c r="E71" s="6"/>
    </row>
    <row r="72" spans="5:5" x14ac:dyDescent="0.25">
      <c r="E72" s="6"/>
    </row>
    <row r="73" spans="5:5" x14ac:dyDescent="0.25">
      <c r="E73" s="6"/>
    </row>
    <row r="74" spans="5:5" x14ac:dyDescent="0.25">
      <c r="E74" s="6"/>
    </row>
    <row r="75" spans="5:5" x14ac:dyDescent="0.25">
      <c r="E75" s="6"/>
    </row>
    <row r="76" spans="5:5" x14ac:dyDescent="0.25">
      <c r="E76" s="6"/>
    </row>
    <row r="77" spans="5:5" x14ac:dyDescent="0.25">
      <c r="E77" s="6"/>
    </row>
    <row r="78" spans="5:5" x14ac:dyDescent="0.25">
      <c r="E78" s="6"/>
    </row>
    <row r="79" spans="5:5" x14ac:dyDescent="0.25">
      <c r="E79" s="6"/>
    </row>
    <row r="80" spans="5:5" x14ac:dyDescent="0.25">
      <c r="E80" s="6"/>
    </row>
    <row r="81" spans="5:5" x14ac:dyDescent="0.25">
      <c r="E81" s="6"/>
    </row>
    <row r="82" spans="5:5" x14ac:dyDescent="0.25">
      <c r="E82" s="6"/>
    </row>
    <row r="83" spans="5:5" x14ac:dyDescent="0.25">
      <c r="E83" s="6"/>
    </row>
    <row r="84" spans="5:5" x14ac:dyDescent="0.25">
      <c r="E84" s="6"/>
    </row>
    <row r="85" spans="5:5" x14ac:dyDescent="0.25">
      <c r="E85" s="6"/>
    </row>
    <row r="86" spans="5:5" x14ac:dyDescent="0.25">
      <c r="E86" s="6"/>
    </row>
    <row r="87" spans="5:5" x14ac:dyDescent="0.25">
      <c r="E87" s="6"/>
    </row>
    <row r="88" spans="5:5" x14ac:dyDescent="0.25">
      <c r="E88" s="6"/>
    </row>
    <row r="89" spans="5:5" x14ac:dyDescent="0.25">
      <c r="E89" s="6"/>
    </row>
    <row r="90" spans="5:5" x14ac:dyDescent="0.25">
      <c r="E90" s="6"/>
    </row>
    <row r="91" spans="5:5" x14ac:dyDescent="0.25">
      <c r="E91" s="6"/>
    </row>
    <row r="92" spans="5:5" x14ac:dyDescent="0.25">
      <c r="E92" s="6"/>
    </row>
    <row r="93" spans="5:5" x14ac:dyDescent="0.25">
      <c r="E93" s="6"/>
    </row>
    <row r="94" spans="5:5" x14ac:dyDescent="0.25">
      <c r="E94" s="6"/>
    </row>
    <row r="95" spans="5:5" x14ac:dyDescent="0.25">
      <c r="E95" s="6"/>
    </row>
    <row r="96" spans="5:5" x14ac:dyDescent="0.25">
      <c r="E96" s="6"/>
    </row>
    <row r="97" spans="5:5" x14ac:dyDescent="0.25">
      <c r="E97" s="6"/>
    </row>
    <row r="98" spans="5:5" x14ac:dyDescent="0.25">
      <c r="E98" s="6"/>
    </row>
    <row r="99" spans="5:5" x14ac:dyDescent="0.25">
      <c r="E99" s="6"/>
    </row>
    <row r="100" spans="5:5" x14ac:dyDescent="0.25">
      <c r="E100" s="6"/>
    </row>
    <row r="101" spans="5:5" x14ac:dyDescent="0.25">
      <c r="E101" s="6"/>
    </row>
    <row r="102" spans="5:5" x14ac:dyDescent="0.25">
      <c r="E102" s="6"/>
    </row>
    <row r="103" spans="5:5" x14ac:dyDescent="0.25">
      <c r="E103" s="6"/>
    </row>
    <row r="104" spans="5:5" x14ac:dyDescent="0.25">
      <c r="E104" s="6"/>
    </row>
    <row r="105" spans="5:5" x14ac:dyDescent="0.25">
      <c r="E105" s="6"/>
    </row>
    <row r="106" spans="5:5" x14ac:dyDescent="0.25">
      <c r="E106" s="6"/>
    </row>
    <row r="107" spans="5:5" x14ac:dyDescent="0.25">
      <c r="E107" s="6"/>
    </row>
    <row r="108" spans="5:5" x14ac:dyDescent="0.25">
      <c r="E108" s="6"/>
    </row>
    <row r="109" spans="5:5" x14ac:dyDescent="0.25">
      <c r="E109" s="6"/>
    </row>
    <row r="110" spans="5:5" x14ac:dyDescent="0.25">
      <c r="E110" s="6"/>
    </row>
    <row r="111" spans="5:5" x14ac:dyDescent="0.25">
      <c r="E111" s="6"/>
    </row>
    <row r="112" spans="5:5" x14ac:dyDescent="0.25">
      <c r="E112" s="6"/>
    </row>
    <row r="113" spans="5:5" x14ac:dyDescent="0.25">
      <c r="E113" s="6"/>
    </row>
    <row r="114" spans="5:5" x14ac:dyDescent="0.25">
      <c r="E114" s="6"/>
    </row>
    <row r="115" spans="5:5" x14ac:dyDescent="0.25">
      <c r="E115" s="6"/>
    </row>
    <row r="116" spans="5:5" x14ac:dyDescent="0.25">
      <c r="E116" s="6"/>
    </row>
    <row r="117" spans="5:5" x14ac:dyDescent="0.25">
      <c r="E117" s="6"/>
    </row>
    <row r="118" spans="5:5" x14ac:dyDescent="0.25">
      <c r="E118" s="6"/>
    </row>
    <row r="119" spans="5:5" x14ac:dyDescent="0.25">
      <c r="E119" s="6"/>
    </row>
    <row r="120" spans="5:5" x14ac:dyDescent="0.25">
      <c r="E120" s="6"/>
    </row>
    <row r="121" spans="5:5" x14ac:dyDescent="0.25">
      <c r="E121" s="6"/>
    </row>
    <row r="122" spans="5:5" x14ac:dyDescent="0.25">
      <c r="E122" s="6"/>
    </row>
    <row r="123" spans="5:5" x14ac:dyDescent="0.25">
      <c r="E123" s="6"/>
    </row>
    <row r="124" spans="5:5" x14ac:dyDescent="0.25">
      <c r="E124" s="6"/>
    </row>
    <row r="125" spans="5:5" x14ac:dyDescent="0.25">
      <c r="E125" s="6"/>
    </row>
    <row r="126" spans="5:5" x14ac:dyDescent="0.25">
      <c r="E126" s="6"/>
    </row>
    <row r="127" spans="5:5" x14ac:dyDescent="0.25">
      <c r="E127" s="6"/>
    </row>
    <row r="128" spans="5:5" x14ac:dyDescent="0.25">
      <c r="E128" s="6"/>
    </row>
    <row r="129" spans="5:5" x14ac:dyDescent="0.25">
      <c r="E129" s="6"/>
    </row>
    <row r="130" spans="5:5" x14ac:dyDescent="0.25">
      <c r="E130" s="6"/>
    </row>
    <row r="131" spans="5:5" x14ac:dyDescent="0.25">
      <c r="E131" s="6"/>
    </row>
    <row r="132" spans="5:5" x14ac:dyDescent="0.25">
      <c r="E132" s="6"/>
    </row>
    <row r="133" spans="5:5" x14ac:dyDescent="0.25">
      <c r="E133" s="6"/>
    </row>
    <row r="134" spans="5:5" x14ac:dyDescent="0.25">
      <c r="E134" s="6"/>
    </row>
    <row r="135" spans="5:5" x14ac:dyDescent="0.25">
      <c r="E135" s="6"/>
    </row>
    <row r="136" spans="5:5" x14ac:dyDescent="0.25">
      <c r="E136" s="6"/>
    </row>
    <row r="137" spans="5:5" x14ac:dyDescent="0.25">
      <c r="E137" s="6"/>
    </row>
    <row r="138" spans="5:5" x14ac:dyDescent="0.25">
      <c r="E138" s="6"/>
    </row>
    <row r="139" spans="5:5" x14ac:dyDescent="0.25">
      <c r="E139" s="6"/>
    </row>
    <row r="140" spans="5:5" x14ac:dyDescent="0.25">
      <c r="E140" s="6"/>
    </row>
    <row r="141" spans="5:5" x14ac:dyDescent="0.25">
      <c r="E141" s="6"/>
    </row>
    <row r="142" spans="5:5" x14ac:dyDescent="0.25">
      <c r="E142" s="6"/>
    </row>
    <row r="143" spans="5:5" x14ac:dyDescent="0.25">
      <c r="E143" s="6"/>
    </row>
    <row r="144" spans="5:5" x14ac:dyDescent="0.25">
      <c r="E144" s="6"/>
    </row>
    <row r="145" spans="5:5" x14ac:dyDescent="0.25">
      <c r="E145" s="6"/>
    </row>
    <row r="146" spans="5:5" x14ac:dyDescent="0.25">
      <c r="E146" s="6"/>
    </row>
    <row r="147" spans="5:5" x14ac:dyDescent="0.25">
      <c r="E147" s="6"/>
    </row>
    <row r="148" spans="5:5" x14ac:dyDescent="0.25">
      <c r="E148" s="6"/>
    </row>
    <row r="149" spans="5:5" x14ac:dyDescent="0.25">
      <c r="E149" s="6"/>
    </row>
    <row r="150" spans="5:5" x14ac:dyDescent="0.25">
      <c r="E150" s="6"/>
    </row>
    <row r="151" spans="5:5" x14ac:dyDescent="0.25">
      <c r="E151" s="6"/>
    </row>
    <row r="152" spans="5:5" x14ac:dyDescent="0.25">
      <c r="E152" s="6"/>
    </row>
    <row r="153" spans="5:5" x14ac:dyDescent="0.25">
      <c r="E153" s="6"/>
    </row>
    <row r="154" spans="5:5" x14ac:dyDescent="0.25">
      <c r="E154" s="6"/>
    </row>
    <row r="155" spans="5:5" x14ac:dyDescent="0.25">
      <c r="E155" s="6"/>
    </row>
    <row r="156" spans="5:5" x14ac:dyDescent="0.25">
      <c r="E156" s="6"/>
    </row>
    <row r="157" spans="5:5" x14ac:dyDescent="0.25">
      <c r="E157" s="6"/>
    </row>
    <row r="158" spans="5:5" x14ac:dyDescent="0.25">
      <c r="E158" s="6"/>
    </row>
    <row r="159" spans="5:5" x14ac:dyDescent="0.25">
      <c r="E159" s="6"/>
    </row>
    <row r="160" spans="5:5" x14ac:dyDescent="0.25">
      <c r="E160" s="6"/>
    </row>
    <row r="161" spans="5:5" x14ac:dyDescent="0.25">
      <c r="E161" s="6"/>
    </row>
    <row r="162" spans="5:5" x14ac:dyDescent="0.25">
      <c r="E162" s="6"/>
    </row>
    <row r="163" spans="5:5" x14ac:dyDescent="0.25">
      <c r="E163" s="6"/>
    </row>
    <row r="164" spans="5:5" x14ac:dyDescent="0.25">
      <c r="E164" s="6"/>
    </row>
    <row r="165" spans="5:5" x14ac:dyDescent="0.25">
      <c r="E165" s="6"/>
    </row>
    <row r="166" spans="5:5" x14ac:dyDescent="0.25">
      <c r="E166" s="6"/>
    </row>
    <row r="167" spans="5:5" x14ac:dyDescent="0.25">
      <c r="E167" s="6"/>
    </row>
    <row r="168" spans="5:5" x14ac:dyDescent="0.25">
      <c r="E168" s="6"/>
    </row>
    <row r="169" spans="5:5" x14ac:dyDescent="0.25">
      <c r="E169" s="6"/>
    </row>
    <row r="170" spans="5:5" x14ac:dyDescent="0.25">
      <c r="E170" s="6"/>
    </row>
    <row r="171" spans="5:5" x14ac:dyDescent="0.25">
      <c r="E171" s="6"/>
    </row>
    <row r="172" spans="5:5" x14ac:dyDescent="0.25">
      <c r="E172" s="6"/>
    </row>
    <row r="173" spans="5:5" x14ac:dyDescent="0.25">
      <c r="E173" s="6"/>
    </row>
    <row r="174" spans="5:5" x14ac:dyDescent="0.25">
      <c r="E174" s="6"/>
    </row>
    <row r="175" spans="5:5" x14ac:dyDescent="0.25">
      <c r="E175" s="6"/>
    </row>
    <row r="176" spans="5:5" x14ac:dyDescent="0.25">
      <c r="E176" s="6"/>
    </row>
    <row r="177" spans="5:5" x14ac:dyDescent="0.25">
      <c r="E177" s="6"/>
    </row>
    <row r="178" spans="5:5" x14ac:dyDescent="0.25">
      <c r="E178" s="6"/>
    </row>
    <row r="179" spans="5:5" x14ac:dyDescent="0.25">
      <c r="E179" s="6"/>
    </row>
    <row r="180" spans="5:5" x14ac:dyDescent="0.25">
      <c r="E180" s="6"/>
    </row>
    <row r="181" spans="5:5" x14ac:dyDescent="0.25">
      <c r="E181" s="6"/>
    </row>
    <row r="182" spans="5:5" x14ac:dyDescent="0.25">
      <c r="E182" s="6"/>
    </row>
    <row r="183" spans="5:5" x14ac:dyDescent="0.25">
      <c r="E183" s="6"/>
    </row>
    <row r="184" spans="5:5" x14ac:dyDescent="0.25">
      <c r="E184" s="6"/>
    </row>
    <row r="185" spans="5:5" x14ac:dyDescent="0.25">
      <c r="E185" s="6"/>
    </row>
    <row r="186" spans="5:5" x14ac:dyDescent="0.25">
      <c r="E186" s="6"/>
    </row>
    <row r="187" spans="5:5" x14ac:dyDescent="0.25">
      <c r="E187" s="6"/>
    </row>
    <row r="188" spans="5:5" x14ac:dyDescent="0.25">
      <c r="E188" s="6"/>
    </row>
    <row r="189" spans="5:5" x14ac:dyDescent="0.25">
      <c r="E189" s="6"/>
    </row>
    <row r="190" spans="5:5" x14ac:dyDescent="0.25">
      <c r="E190" s="6"/>
    </row>
    <row r="191" spans="5:5" x14ac:dyDescent="0.25">
      <c r="E191" s="6"/>
    </row>
    <row r="192" spans="5:5" x14ac:dyDescent="0.25">
      <c r="E192" s="6"/>
    </row>
    <row r="193" spans="5:5" x14ac:dyDescent="0.25">
      <c r="E193" s="6"/>
    </row>
    <row r="194" spans="5:5" x14ac:dyDescent="0.25">
      <c r="E194" s="6"/>
    </row>
    <row r="195" spans="5:5" x14ac:dyDescent="0.25">
      <c r="E195" s="6"/>
    </row>
    <row r="196" spans="5:5" x14ac:dyDescent="0.25">
      <c r="E196" s="6"/>
    </row>
    <row r="197" spans="5:5" x14ac:dyDescent="0.25">
      <c r="E197" s="6"/>
    </row>
    <row r="198" spans="5:5" x14ac:dyDescent="0.25">
      <c r="E198" s="6"/>
    </row>
    <row r="199" spans="5:5" x14ac:dyDescent="0.25">
      <c r="E199" s="6"/>
    </row>
    <row r="200" spans="5:5" x14ac:dyDescent="0.25">
      <c r="E200" s="6"/>
    </row>
    <row r="201" spans="5:5" x14ac:dyDescent="0.25">
      <c r="E201" s="6"/>
    </row>
    <row r="202" spans="5:5" x14ac:dyDescent="0.25">
      <c r="E202" s="6"/>
    </row>
    <row r="203" spans="5:5" x14ac:dyDescent="0.25">
      <c r="E203" s="6"/>
    </row>
    <row r="204" spans="5:5" x14ac:dyDescent="0.25">
      <c r="E204" s="6"/>
    </row>
    <row r="205" spans="5:5" x14ac:dyDescent="0.25">
      <c r="E205" s="6"/>
    </row>
    <row r="206" spans="5:5" x14ac:dyDescent="0.25">
      <c r="E206" s="6"/>
    </row>
    <row r="207" spans="5:5" x14ac:dyDescent="0.25">
      <c r="E207" s="6"/>
    </row>
    <row r="208" spans="5:5" x14ac:dyDescent="0.25">
      <c r="E208" s="6"/>
    </row>
    <row r="209" spans="5:5" x14ac:dyDescent="0.25">
      <c r="E209" s="6"/>
    </row>
    <row r="210" spans="5:5" x14ac:dyDescent="0.25">
      <c r="E210" s="6"/>
    </row>
    <row r="211" spans="5:5" x14ac:dyDescent="0.25">
      <c r="E211" s="6"/>
    </row>
    <row r="212" spans="5:5" x14ac:dyDescent="0.25">
      <c r="E212" s="6"/>
    </row>
    <row r="213" spans="5:5" x14ac:dyDescent="0.25">
      <c r="E213" s="6"/>
    </row>
    <row r="214" spans="5:5" x14ac:dyDescent="0.25">
      <c r="E214" s="6"/>
    </row>
    <row r="215" spans="5:5" x14ac:dyDescent="0.25">
      <c r="E215" s="6"/>
    </row>
    <row r="216" spans="5:5" x14ac:dyDescent="0.25">
      <c r="E216" s="6"/>
    </row>
    <row r="217" spans="5:5" x14ac:dyDescent="0.25">
      <c r="E217" s="6"/>
    </row>
    <row r="218" spans="5:5" x14ac:dyDescent="0.25">
      <c r="E218" s="6"/>
    </row>
    <row r="219" spans="5:5" x14ac:dyDescent="0.25">
      <c r="E219" s="6"/>
    </row>
    <row r="220" spans="5:5" x14ac:dyDescent="0.25">
      <c r="E220" s="6"/>
    </row>
    <row r="221" spans="5:5" x14ac:dyDescent="0.25">
      <c r="E221" s="6"/>
    </row>
    <row r="222" spans="5:5" x14ac:dyDescent="0.25">
      <c r="E222" s="6"/>
    </row>
    <row r="223" spans="5:5" x14ac:dyDescent="0.25">
      <c r="E223" s="6"/>
    </row>
    <row r="224" spans="5:5" x14ac:dyDescent="0.25">
      <c r="E224" s="6"/>
    </row>
    <row r="225" spans="5:5" x14ac:dyDescent="0.25">
      <c r="E225" s="6"/>
    </row>
    <row r="226" spans="5:5" x14ac:dyDescent="0.25">
      <c r="E226" s="6"/>
    </row>
    <row r="227" spans="5:5" x14ac:dyDescent="0.25">
      <c r="E227" s="6"/>
    </row>
    <row r="228" spans="5:5" x14ac:dyDescent="0.25">
      <c r="E228" s="6"/>
    </row>
    <row r="229" spans="5:5" x14ac:dyDescent="0.25">
      <c r="E229" s="6"/>
    </row>
    <row r="230" spans="5:5" x14ac:dyDescent="0.25">
      <c r="E230" s="6"/>
    </row>
    <row r="231" spans="5:5" x14ac:dyDescent="0.25">
      <c r="E231" s="6"/>
    </row>
    <row r="232" spans="5:5" x14ac:dyDescent="0.25">
      <c r="E232" s="6"/>
    </row>
    <row r="233" spans="5:5" x14ac:dyDescent="0.25">
      <c r="E233" s="6"/>
    </row>
    <row r="234" spans="5:5" x14ac:dyDescent="0.25">
      <c r="E234" s="6"/>
    </row>
    <row r="235" spans="5:5" x14ac:dyDescent="0.25">
      <c r="E235" s="6"/>
    </row>
    <row r="236" spans="5:5" x14ac:dyDescent="0.25">
      <c r="E236" s="6"/>
    </row>
    <row r="237" spans="5:5" x14ac:dyDescent="0.25">
      <c r="E237" s="6"/>
    </row>
    <row r="238" spans="5:5" x14ac:dyDescent="0.25">
      <c r="E238" s="6"/>
    </row>
    <row r="239" spans="5:5" x14ac:dyDescent="0.25">
      <c r="E239" s="6"/>
    </row>
    <row r="240" spans="5:5" x14ac:dyDescent="0.25">
      <c r="E240" s="6"/>
    </row>
    <row r="241" spans="5:5" x14ac:dyDescent="0.25">
      <c r="E241" s="6"/>
    </row>
    <row r="242" spans="5:5" x14ac:dyDescent="0.25">
      <c r="E242" s="6"/>
    </row>
    <row r="243" spans="5:5" x14ac:dyDescent="0.25">
      <c r="E243" s="6"/>
    </row>
    <row r="244" spans="5:5" x14ac:dyDescent="0.25">
      <c r="E244" s="6"/>
    </row>
    <row r="245" spans="5:5" x14ac:dyDescent="0.25">
      <c r="E245" s="6"/>
    </row>
    <row r="246" spans="5:5" x14ac:dyDescent="0.25">
      <c r="E246" s="6"/>
    </row>
    <row r="247" spans="5:5" x14ac:dyDescent="0.25">
      <c r="E247" s="6"/>
    </row>
    <row r="248" spans="5:5" x14ac:dyDescent="0.25">
      <c r="E248" s="6"/>
    </row>
    <row r="249" spans="5:5" x14ac:dyDescent="0.25">
      <c r="E249" s="6"/>
    </row>
    <row r="250" spans="5:5" x14ac:dyDescent="0.25">
      <c r="E250" s="6"/>
    </row>
    <row r="251" spans="5:5" x14ac:dyDescent="0.25">
      <c r="E251" s="6"/>
    </row>
    <row r="252" spans="5:5" x14ac:dyDescent="0.25">
      <c r="E252" s="6"/>
    </row>
    <row r="253" spans="5:5" x14ac:dyDescent="0.25">
      <c r="E253" s="6"/>
    </row>
    <row r="254" spans="5:5" x14ac:dyDescent="0.25">
      <c r="E254" s="6"/>
    </row>
    <row r="255" spans="5:5" x14ac:dyDescent="0.25">
      <c r="E255" s="6"/>
    </row>
    <row r="256" spans="5:5" x14ac:dyDescent="0.25">
      <c r="E256" s="6"/>
    </row>
    <row r="257" spans="5:5" x14ac:dyDescent="0.25">
      <c r="E257" s="6"/>
    </row>
    <row r="258" spans="5:5" x14ac:dyDescent="0.25">
      <c r="E258" s="6"/>
    </row>
    <row r="259" spans="5:5" x14ac:dyDescent="0.25">
      <c r="E259" s="6"/>
    </row>
    <row r="260" spans="5:5" x14ac:dyDescent="0.25">
      <c r="E260" s="6"/>
    </row>
    <row r="261" spans="5:5" x14ac:dyDescent="0.25">
      <c r="E261" s="6"/>
    </row>
    <row r="262" spans="5:5" x14ac:dyDescent="0.25">
      <c r="E262" s="6"/>
    </row>
    <row r="263" spans="5:5" x14ac:dyDescent="0.25">
      <c r="E263" s="6"/>
    </row>
    <row r="264" spans="5:5" x14ac:dyDescent="0.25">
      <c r="E264" s="6"/>
    </row>
    <row r="265" spans="5:5" x14ac:dyDescent="0.25">
      <c r="E265" s="6"/>
    </row>
    <row r="266" spans="5:5" x14ac:dyDescent="0.25">
      <c r="E266" s="6"/>
    </row>
    <row r="267" spans="5:5" x14ac:dyDescent="0.25">
      <c r="E267" s="6"/>
    </row>
    <row r="268" spans="5:5" x14ac:dyDescent="0.25">
      <c r="E268" s="6"/>
    </row>
    <row r="269" spans="5:5" x14ac:dyDescent="0.25">
      <c r="E269" s="6"/>
    </row>
    <row r="270" spans="5:5" x14ac:dyDescent="0.25">
      <c r="E270" s="6"/>
    </row>
    <row r="271" spans="5:5" x14ac:dyDescent="0.25">
      <c r="E271" s="6"/>
    </row>
    <row r="272" spans="5:5" x14ac:dyDescent="0.25">
      <c r="E272" s="6"/>
    </row>
    <row r="273" spans="5:5" x14ac:dyDescent="0.25">
      <c r="E273" s="6"/>
    </row>
    <row r="274" spans="5:5" x14ac:dyDescent="0.25">
      <c r="E274" s="6"/>
    </row>
    <row r="275" spans="5:5" x14ac:dyDescent="0.25">
      <c r="E275" s="6"/>
    </row>
    <row r="276" spans="5:5" x14ac:dyDescent="0.25">
      <c r="E276" s="6"/>
    </row>
    <row r="277" spans="5:5" x14ac:dyDescent="0.25">
      <c r="E277" s="6"/>
    </row>
    <row r="278" spans="5:5" x14ac:dyDescent="0.25">
      <c r="E278" s="6"/>
    </row>
    <row r="279" spans="5:5" x14ac:dyDescent="0.25">
      <c r="E279" s="6"/>
    </row>
    <row r="280" spans="5:5" x14ac:dyDescent="0.25">
      <c r="E280" s="6"/>
    </row>
    <row r="281" spans="5:5" x14ac:dyDescent="0.25">
      <c r="E281" s="6"/>
    </row>
    <row r="282" spans="5:5" x14ac:dyDescent="0.25">
      <c r="E282" s="6"/>
    </row>
    <row r="283" spans="5:5" x14ac:dyDescent="0.25">
      <c r="E283" s="6"/>
    </row>
    <row r="284" spans="5:5" x14ac:dyDescent="0.25">
      <c r="E284" s="6"/>
    </row>
    <row r="285" spans="5:5" x14ac:dyDescent="0.25">
      <c r="E285" s="6"/>
    </row>
    <row r="286" spans="5:5" x14ac:dyDescent="0.25">
      <c r="E286" s="6"/>
    </row>
    <row r="287" spans="5:5" x14ac:dyDescent="0.25">
      <c r="E287" s="6"/>
    </row>
    <row r="288" spans="5:5" x14ac:dyDescent="0.25">
      <c r="E288" s="6"/>
    </row>
    <row r="289" spans="5:5" x14ac:dyDescent="0.25">
      <c r="E289" s="6"/>
    </row>
    <row r="290" spans="5:5" x14ac:dyDescent="0.25">
      <c r="E290" s="6"/>
    </row>
    <row r="291" spans="5:5" x14ac:dyDescent="0.25">
      <c r="E291" s="6"/>
    </row>
    <row r="292" spans="5:5" x14ac:dyDescent="0.25">
      <c r="E292" s="6"/>
    </row>
    <row r="293" spans="5:5" x14ac:dyDescent="0.25">
      <c r="E293" s="6"/>
    </row>
    <row r="294" spans="5:5" x14ac:dyDescent="0.25">
      <c r="E294" s="6"/>
    </row>
    <row r="295" spans="5:5" x14ac:dyDescent="0.25">
      <c r="E295" s="6"/>
    </row>
    <row r="296" spans="5:5" x14ac:dyDescent="0.25">
      <c r="E296" s="6"/>
    </row>
    <row r="297" spans="5:5" x14ac:dyDescent="0.25">
      <c r="E297" s="6"/>
    </row>
    <row r="298" spans="5:5" x14ac:dyDescent="0.25">
      <c r="E298" s="6"/>
    </row>
    <row r="299" spans="5:5" x14ac:dyDescent="0.25">
      <c r="E299" s="6"/>
    </row>
    <row r="300" spans="5:5" x14ac:dyDescent="0.25">
      <c r="E300" s="6"/>
    </row>
    <row r="301" spans="5:5" x14ac:dyDescent="0.25">
      <c r="E301" s="6"/>
    </row>
    <row r="302" spans="5:5" x14ac:dyDescent="0.25">
      <c r="E302" s="6"/>
    </row>
    <row r="303" spans="5:5" x14ac:dyDescent="0.25">
      <c r="E303" s="6"/>
    </row>
    <row r="304" spans="5:5" x14ac:dyDescent="0.25">
      <c r="E304" s="6"/>
    </row>
    <row r="305" spans="5:5" x14ac:dyDescent="0.25">
      <c r="E305" s="6"/>
    </row>
    <row r="306" spans="5:5" x14ac:dyDescent="0.25">
      <c r="E306" s="6"/>
    </row>
    <row r="307" spans="5:5" x14ac:dyDescent="0.25">
      <c r="E307" s="6"/>
    </row>
    <row r="308" spans="5:5" x14ac:dyDescent="0.25">
      <c r="E308" s="6"/>
    </row>
    <row r="309" spans="5:5" x14ac:dyDescent="0.25">
      <c r="E309" s="6"/>
    </row>
    <row r="310" spans="5:5" x14ac:dyDescent="0.25">
      <c r="E310" s="6"/>
    </row>
    <row r="311" spans="5:5" x14ac:dyDescent="0.25">
      <c r="E311" s="6"/>
    </row>
    <row r="312" spans="5:5" x14ac:dyDescent="0.25">
      <c r="E312" s="6"/>
    </row>
    <row r="313" spans="5:5" x14ac:dyDescent="0.25">
      <c r="E313" s="6"/>
    </row>
    <row r="314" spans="5:5" x14ac:dyDescent="0.25">
      <c r="E314" s="6"/>
    </row>
    <row r="315" spans="5:5" x14ac:dyDescent="0.25">
      <c r="E315" s="6"/>
    </row>
    <row r="316" spans="5:5" x14ac:dyDescent="0.25">
      <c r="E316" s="6"/>
    </row>
    <row r="317" spans="5:5" x14ac:dyDescent="0.25">
      <c r="E317" s="6"/>
    </row>
    <row r="318" spans="5:5" x14ac:dyDescent="0.25">
      <c r="E318" s="6"/>
    </row>
    <row r="319" spans="5:5" x14ac:dyDescent="0.25">
      <c r="E319" s="6"/>
    </row>
    <row r="320" spans="5:5" x14ac:dyDescent="0.25">
      <c r="E320" s="6"/>
    </row>
    <row r="321" spans="5:5" x14ac:dyDescent="0.25">
      <c r="E321" s="6"/>
    </row>
    <row r="322" spans="5:5" x14ac:dyDescent="0.25">
      <c r="E322" s="6"/>
    </row>
    <row r="323" spans="5:5" x14ac:dyDescent="0.25">
      <c r="E323" s="6"/>
    </row>
    <row r="324" spans="5:5" x14ac:dyDescent="0.25">
      <c r="E324" s="6"/>
    </row>
    <row r="325" spans="5:5" x14ac:dyDescent="0.25">
      <c r="E325" s="6"/>
    </row>
    <row r="326" spans="5:5" x14ac:dyDescent="0.25">
      <c r="E326" s="6"/>
    </row>
    <row r="327" spans="5:5" x14ac:dyDescent="0.25">
      <c r="E327" s="6"/>
    </row>
    <row r="328" spans="5:5" x14ac:dyDescent="0.25">
      <c r="E328" s="6"/>
    </row>
    <row r="329" spans="5:5" x14ac:dyDescent="0.25">
      <c r="E329" s="6"/>
    </row>
    <row r="330" spans="5:5" x14ac:dyDescent="0.25">
      <c r="E330" s="6"/>
    </row>
    <row r="331" spans="5:5" x14ac:dyDescent="0.25">
      <c r="E331" s="6"/>
    </row>
    <row r="332" spans="5:5" x14ac:dyDescent="0.25">
      <c r="E332" s="6"/>
    </row>
    <row r="333" spans="5:5" x14ac:dyDescent="0.25">
      <c r="E333" s="6"/>
    </row>
    <row r="334" spans="5:5" x14ac:dyDescent="0.25">
      <c r="E334" s="6"/>
    </row>
    <row r="335" spans="5:5" x14ac:dyDescent="0.25">
      <c r="E335" s="6"/>
    </row>
    <row r="336" spans="5:5" x14ac:dyDescent="0.25">
      <c r="E336" s="6"/>
    </row>
    <row r="337" spans="5:5" x14ac:dyDescent="0.25">
      <c r="E337" s="6"/>
    </row>
    <row r="338" spans="5:5" x14ac:dyDescent="0.25">
      <c r="E338" s="6"/>
    </row>
    <row r="339" spans="5:5" x14ac:dyDescent="0.25">
      <c r="E339" s="6"/>
    </row>
    <row r="340" spans="5:5" x14ac:dyDescent="0.25">
      <c r="E340" s="6"/>
    </row>
    <row r="341" spans="5:5" x14ac:dyDescent="0.25">
      <c r="E341" s="6"/>
    </row>
    <row r="342" spans="5:5" x14ac:dyDescent="0.25">
      <c r="E342" s="6"/>
    </row>
    <row r="343" spans="5:5" x14ac:dyDescent="0.25">
      <c r="E343" s="6"/>
    </row>
    <row r="344" spans="5:5" x14ac:dyDescent="0.25">
      <c r="E344" s="6"/>
    </row>
    <row r="345" spans="5:5" x14ac:dyDescent="0.25">
      <c r="E345" s="6"/>
    </row>
    <row r="346" spans="5:5" x14ac:dyDescent="0.25">
      <c r="E346" s="6"/>
    </row>
    <row r="347" spans="5:5" x14ac:dyDescent="0.25">
      <c r="E347" s="6"/>
    </row>
    <row r="348" spans="5:5" x14ac:dyDescent="0.25">
      <c r="E348" s="6"/>
    </row>
    <row r="349" spans="5:5" x14ac:dyDescent="0.25">
      <c r="E349" s="6"/>
    </row>
    <row r="350" spans="5:5" x14ac:dyDescent="0.25">
      <c r="E350" s="6"/>
    </row>
    <row r="351" spans="5:5" x14ac:dyDescent="0.25">
      <c r="E351" s="6"/>
    </row>
    <row r="352" spans="5:5" x14ac:dyDescent="0.25">
      <c r="E352" s="6"/>
    </row>
    <row r="353" spans="5:5" x14ac:dyDescent="0.25">
      <c r="E353" s="6"/>
    </row>
    <row r="354" spans="5:5" x14ac:dyDescent="0.25">
      <c r="E354" s="6"/>
    </row>
    <row r="355" spans="5:5" x14ac:dyDescent="0.25">
      <c r="E355" s="6"/>
    </row>
    <row r="356" spans="5:5" x14ac:dyDescent="0.25">
      <c r="E356" s="6"/>
    </row>
    <row r="357" spans="5:5" x14ac:dyDescent="0.25">
      <c r="E357" s="6"/>
    </row>
    <row r="358" spans="5:5" x14ac:dyDescent="0.25">
      <c r="E358" s="6"/>
    </row>
  </sheetData>
  <mergeCells count="32">
    <mergeCell ref="A35:B35"/>
    <mergeCell ref="A39:F39"/>
    <mergeCell ref="A33:B33"/>
    <mergeCell ref="D32:D33"/>
    <mergeCell ref="C3:F3"/>
    <mergeCell ref="C20:F20"/>
    <mergeCell ref="C17:F17"/>
    <mergeCell ref="C21:F21"/>
    <mergeCell ref="C18:F18"/>
    <mergeCell ref="C19:F19"/>
    <mergeCell ref="C27:F27"/>
    <mergeCell ref="B30:F30"/>
    <mergeCell ref="C22:F22"/>
    <mergeCell ref="C23:F23"/>
    <mergeCell ref="C24:F24"/>
    <mergeCell ref="C25:F25"/>
    <mergeCell ref="C13:F13"/>
    <mergeCell ref="C14:F14"/>
    <mergeCell ref="A32:B32"/>
    <mergeCell ref="A31:F31"/>
    <mergeCell ref="C2:F2"/>
    <mergeCell ref="C26:F26"/>
    <mergeCell ref="C8:F8"/>
    <mergeCell ref="C9:F9"/>
    <mergeCell ref="C10:F10"/>
    <mergeCell ref="C11:F11"/>
    <mergeCell ref="C12:F12"/>
    <mergeCell ref="C1:F1"/>
    <mergeCell ref="C4:F4"/>
    <mergeCell ref="C5:F5"/>
    <mergeCell ref="C6:F6"/>
    <mergeCell ref="C7:F7"/>
  </mergeCells>
  <phoneticPr fontId="7" type="noConversion"/>
  <pageMargins left="1.1811023622047245" right="0.39370078740157483" top="0.78740157480314965" bottom="0.78740157480314965" header="0" footer="0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F434"/>
  <sheetViews>
    <sheetView topLeftCell="A63" workbookViewId="0">
      <selection activeCell="F72" sqref="F72"/>
    </sheetView>
  </sheetViews>
  <sheetFormatPr defaultRowHeight="15.75" x14ac:dyDescent="0.25"/>
  <cols>
    <col min="1" max="1" width="3" style="38" bestFit="1" customWidth="1"/>
    <col min="2" max="2" width="56.140625" style="38" customWidth="1"/>
    <col min="3" max="3" width="10.140625" style="65" customWidth="1"/>
    <col min="4" max="4" width="8.28515625" style="66" customWidth="1"/>
    <col min="5" max="5" width="18.28515625" style="38" customWidth="1"/>
    <col min="6" max="6" width="17.28515625" style="65" customWidth="1"/>
    <col min="7" max="16384" width="9.140625" style="38"/>
  </cols>
  <sheetData>
    <row r="1" spans="2:6" x14ac:dyDescent="0.25">
      <c r="C1" s="55" t="s">
        <v>135</v>
      </c>
    </row>
    <row r="2" spans="2:6" x14ac:dyDescent="0.25">
      <c r="C2" s="38" t="s">
        <v>136</v>
      </c>
      <c r="D2" s="38"/>
      <c r="F2" s="38"/>
    </row>
    <row r="3" spans="2:6" x14ac:dyDescent="0.25">
      <c r="C3" s="38" t="s">
        <v>93</v>
      </c>
      <c r="D3" s="38"/>
      <c r="F3" s="38"/>
    </row>
    <row r="4" spans="2:6" x14ac:dyDescent="0.25">
      <c r="C4" s="55"/>
      <c r="D4" s="56"/>
      <c r="E4" s="55"/>
      <c r="F4" s="55"/>
    </row>
    <row r="5" spans="2:6" x14ac:dyDescent="0.25">
      <c r="C5" s="55"/>
      <c r="D5" s="56"/>
      <c r="E5" s="55"/>
      <c r="F5" s="55"/>
    </row>
    <row r="6" spans="2:6" hidden="1" x14ac:dyDescent="0.25">
      <c r="C6" s="55"/>
      <c r="D6" s="56"/>
      <c r="E6" s="55"/>
      <c r="F6" s="55"/>
    </row>
    <row r="7" spans="2:6" hidden="1" x14ac:dyDescent="0.25">
      <c r="C7" s="218"/>
      <c r="D7" s="218"/>
      <c r="E7" s="218"/>
      <c r="F7" s="218"/>
    </row>
    <row r="8" spans="2:6" hidden="1" x14ac:dyDescent="0.25">
      <c r="C8" s="218"/>
      <c r="D8" s="218"/>
      <c r="E8" s="218"/>
      <c r="F8" s="218"/>
    </row>
    <row r="9" spans="2:6" hidden="1" x14ac:dyDescent="0.25">
      <c r="C9" s="218"/>
      <c r="D9" s="218"/>
      <c r="E9" s="218"/>
      <c r="F9" s="218"/>
    </row>
    <row r="10" spans="2:6" hidden="1" x14ac:dyDescent="0.25">
      <c r="C10" s="218"/>
      <c r="D10" s="218"/>
      <c r="E10" s="218"/>
      <c r="F10" s="218"/>
    </row>
    <row r="11" spans="2:6" s="87" customFormat="1" hidden="1" x14ac:dyDescent="0.25">
      <c r="B11" s="38"/>
      <c r="C11" s="55"/>
      <c r="D11" s="55"/>
      <c r="E11" s="55"/>
      <c r="F11" s="55"/>
    </row>
    <row r="12" spans="2:6" hidden="1" x14ac:dyDescent="0.25">
      <c r="C12" s="218"/>
      <c r="D12" s="218"/>
      <c r="E12" s="218"/>
      <c r="F12" s="218"/>
    </row>
    <row r="13" spans="2:6" s="87" customFormat="1" hidden="1" x14ac:dyDescent="0.25">
      <c r="B13" s="38"/>
      <c r="C13" s="55"/>
      <c r="D13" s="55"/>
      <c r="E13" s="55"/>
      <c r="F13" s="55"/>
    </row>
    <row r="14" spans="2:6" hidden="1" x14ac:dyDescent="0.25">
      <c r="C14" s="38"/>
      <c r="D14" s="38"/>
      <c r="F14" s="38"/>
    </row>
    <row r="15" spans="2:6" s="87" customFormat="1" hidden="1" x14ac:dyDescent="0.25">
      <c r="B15" s="38"/>
      <c r="C15" s="218"/>
      <c r="D15" s="218"/>
      <c r="E15" s="218"/>
      <c r="F15" s="218"/>
    </row>
    <row r="16" spans="2:6" hidden="1" x14ac:dyDescent="0.25">
      <c r="C16" s="38"/>
      <c r="D16" s="38"/>
      <c r="F16" s="38"/>
    </row>
    <row r="17" spans="1:6" s="87" customFormat="1" hidden="1" x14ac:dyDescent="0.25">
      <c r="B17" s="38"/>
      <c r="C17" s="38"/>
      <c r="D17" s="38"/>
      <c r="E17" s="38"/>
      <c r="F17" s="38"/>
    </row>
    <row r="18" spans="1:6" hidden="1" x14ac:dyDescent="0.25">
      <c r="C18" s="38"/>
      <c r="D18" s="38"/>
      <c r="F18" s="38"/>
    </row>
    <row r="19" spans="1:6" s="87" customFormat="1" hidden="1" x14ac:dyDescent="0.25">
      <c r="B19" s="38"/>
      <c r="C19" s="38"/>
      <c r="D19" s="38"/>
      <c r="E19" s="38"/>
      <c r="F19" s="38"/>
    </row>
    <row r="20" spans="1:6" hidden="1" x14ac:dyDescent="0.25">
      <c r="C20" s="38"/>
      <c r="D20" s="38"/>
      <c r="F20" s="38"/>
    </row>
    <row r="21" spans="1:6" s="87" customFormat="1" hidden="1" x14ac:dyDescent="0.25">
      <c r="B21" s="38"/>
      <c r="C21" s="38"/>
      <c r="D21" s="38"/>
      <c r="E21" s="38"/>
      <c r="F21" s="38"/>
    </row>
    <row r="22" spans="1:6" hidden="1" x14ac:dyDescent="0.25">
      <c r="C22" s="38"/>
      <c r="D22" s="38"/>
      <c r="F22" s="38"/>
    </row>
    <row r="23" spans="1:6" s="87" customFormat="1" hidden="1" x14ac:dyDescent="0.25">
      <c r="B23" s="38"/>
      <c r="C23" s="38"/>
      <c r="D23" s="38"/>
      <c r="E23" s="38"/>
      <c r="F23" s="38"/>
    </row>
    <row r="24" spans="1:6" hidden="1" x14ac:dyDescent="0.25">
      <c r="C24" s="38"/>
      <c r="D24" s="38"/>
      <c r="F24" s="38"/>
    </row>
    <row r="25" spans="1:6" hidden="1" x14ac:dyDescent="0.25">
      <c r="C25" s="38"/>
      <c r="D25" s="38"/>
      <c r="F25" s="38"/>
    </row>
    <row r="26" spans="1:6" ht="15.75" hidden="1" customHeight="1" x14ac:dyDescent="0.3">
      <c r="B26" s="57"/>
      <c r="C26" s="218"/>
      <c r="D26" s="218"/>
      <c r="E26" s="218"/>
      <c r="F26" s="218"/>
    </row>
    <row r="27" spans="1:6" ht="57" customHeight="1" x14ac:dyDescent="0.25">
      <c r="A27" s="236" t="s">
        <v>94</v>
      </c>
      <c r="B27" s="236"/>
      <c r="C27" s="236"/>
      <c r="D27" s="236"/>
      <c r="E27" s="236"/>
      <c r="F27" s="236"/>
    </row>
    <row r="28" spans="1:6" ht="16.5" customHeight="1" x14ac:dyDescent="0.3">
      <c r="A28" s="91"/>
      <c r="B28" s="91"/>
      <c r="C28" s="91"/>
      <c r="D28" s="91"/>
      <c r="E28" s="91"/>
      <c r="F28" s="91"/>
    </row>
    <row r="29" spans="1:6" ht="47.25" x14ac:dyDescent="0.25">
      <c r="A29" s="239" t="s">
        <v>0</v>
      </c>
      <c r="B29" s="239"/>
      <c r="C29" s="59" t="s">
        <v>1</v>
      </c>
      <c r="D29" s="59" t="s">
        <v>2</v>
      </c>
      <c r="E29" s="60" t="s">
        <v>3</v>
      </c>
      <c r="F29" s="60" t="s">
        <v>23</v>
      </c>
    </row>
    <row r="30" spans="1:6" ht="15.75" customHeight="1" x14ac:dyDescent="0.25">
      <c r="A30" s="240" t="s">
        <v>10</v>
      </c>
      <c r="B30" s="240"/>
      <c r="C30" s="147" t="s">
        <v>9</v>
      </c>
      <c r="D30" s="148" t="s">
        <v>4</v>
      </c>
      <c r="E30" s="149">
        <v>13239219</v>
      </c>
      <c r="F30" s="150" t="s">
        <v>4</v>
      </c>
    </row>
    <row r="31" spans="1:6" ht="15.75" customHeight="1" x14ac:dyDescent="0.25">
      <c r="A31" s="151" t="s">
        <v>5</v>
      </c>
      <c r="B31" s="152" t="s">
        <v>24</v>
      </c>
      <c r="C31" s="153"/>
      <c r="D31" s="154" t="s">
        <v>4</v>
      </c>
      <c r="E31" s="155">
        <f>SUM(E32)</f>
        <v>293565</v>
      </c>
      <c r="F31" s="229" t="s">
        <v>25</v>
      </c>
    </row>
    <row r="32" spans="1:6" ht="30.75" customHeight="1" x14ac:dyDescent="0.25">
      <c r="A32" s="237" t="s">
        <v>26</v>
      </c>
      <c r="B32" s="238"/>
      <c r="C32" s="153"/>
      <c r="D32" s="156">
        <v>2210</v>
      </c>
      <c r="E32" s="155">
        <f>SUM(E33:E34)</f>
        <v>293565</v>
      </c>
      <c r="F32" s="230"/>
    </row>
    <row r="33" spans="1:6" ht="36.75" customHeight="1" x14ac:dyDescent="0.25">
      <c r="A33" s="20" t="s">
        <v>6</v>
      </c>
      <c r="B33" s="173" t="s">
        <v>95</v>
      </c>
      <c r="C33" s="153"/>
      <c r="D33" s="157"/>
      <c r="E33" s="70">
        <v>184831</v>
      </c>
      <c r="F33" s="100"/>
    </row>
    <row r="34" spans="1:6" ht="59.25" customHeight="1" x14ac:dyDescent="0.25">
      <c r="A34" s="20" t="s">
        <v>6</v>
      </c>
      <c r="B34" s="192" t="s">
        <v>96</v>
      </c>
      <c r="C34" s="158"/>
      <c r="D34" s="159"/>
      <c r="E34" s="70">
        <v>108734</v>
      </c>
      <c r="F34" s="101"/>
    </row>
    <row r="35" spans="1:6" ht="15.75" customHeight="1" x14ac:dyDescent="0.25">
      <c r="A35" s="151" t="s">
        <v>11</v>
      </c>
      <c r="B35" s="152" t="s">
        <v>7</v>
      </c>
      <c r="C35" s="160" t="s">
        <v>9</v>
      </c>
      <c r="D35" s="154" t="s">
        <v>4</v>
      </c>
      <c r="E35" s="27">
        <f>SUM(E36+E42+E48+E49)</f>
        <v>10443778</v>
      </c>
      <c r="F35" s="229" t="s">
        <v>56</v>
      </c>
    </row>
    <row r="36" spans="1:6" x14ac:dyDescent="0.25">
      <c r="A36" s="232" t="s">
        <v>34</v>
      </c>
      <c r="B36" s="233"/>
      <c r="C36" s="82"/>
      <c r="D36" s="161">
        <v>2610</v>
      </c>
      <c r="E36" s="155">
        <f>SUM(E37+E40+E41)</f>
        <v>5858304</v>
      </c>
      <c r="F36" s="230"/>
    </row>
    <row r="37" spans="1:6" x14ac:dyDescent="0.25">
      <c r="A37" s="162"/>
      <c r="B37" s="61" t="s">
        <v>31</v>
      </c>
      <c r="C37" s="163"/>
      <c r="D37" s="69"/>
      <c r="E37" s="70">
        <v>598653</v>
      </c>
      <c r="F37" s="100"/>
    </row>
    <row r="38" spans="1:6" x14ac:dyDescent="0.25">
      <c r="A38" s="162"/>
      <c r="B38" s="61" t="s">
        <v>32</v>
      </c>
      <c r="C38" s="163"/>
      <c r="D38" s="69"/>
      <c r="E38" s="70">
        <v>2541731</v>
      </c>
      <c r="F38" s="100"/>
    </row>
    <row r="39" spans="1:6" x14ac:dyDescent="0.25">
      <c r="A39" s="162"/>
      <c r="B39" s="61" t="s">
        <v>43</v>
      </c>
      <c r="C39" s="163"/>
      <c r="D39" s="69"/>
      <c r="E39" s="70">
        <v>171559</v>
      </c>
      <c r="F39" s="100"/>
    </row>
    <row r="40" spans="1:6" x14ac:dyDescent="0.25">
      <c r="A40" s="162"/>
      <c r="B40" s="61" t="s">
        <v>44</v>
      </c>
      <c r="C40" s="163"/>
      <c r="D40" s="69"/>
      <c r="E40" s="70">
        <f>SUM(E38:E39)</f>
        <v>2713290</v>
      </c>
      <c r="F40" s="100"/>
    </row>
    <row r="41" spans="1:6" x14ac:dyDescent="0.25">
      <c r="A41" s="162"/>
      <c r="B41" s="61" t="s">
        <v>33</v>
      </c>
      <c r="C41" s="163"/>
      <c r="D41" s="69"/>
      <c r="E41" s="70">
        <v>2546361</v>
      </c>
      <c r="F41" s="100"/>
    </row>
    <row r="42" spans="1:6" x14ac:dyDescent="0.25">
      <c r="A42" s="232" t="s">
        <v>35</v>
      </c>
      <c r="B42" s="233"/>
      <c r="C42" s="163"/>
      <c r="D42" s="69"/>
      <c r="E42" s="164">
        <f>SUM(E43+E46+E47)</f>
        <v>1257496</v>
      </c>
      <c r="F42" s="100"/>
    </row>
    <row r="43" spans="1:6" x14ac:dyDescent="0.25">
      <c r="A43" s="162"/>
      <c r="B43" s="61" t="s">
        <v>36</v>
      </c>
      <c r="C43" s="163"/>
      <c r="D43" s="69"/>
      <c r="E43" s="70">
        <v>131704</v>
      </c>
      <c r="F43" s="100"/>
    </row>
    <row r="44" spans="1:6" x14ac:dyDescent="0.25">
      <c r="A44" s="162"/>
      <c r="B44" s="165" t="s">
        <v>37</v>
      </c>
      <c r="C44" s="163"/>
      <c r="D44" s="69"/>
      <c r="E44" s="70">
        <v>527850</v>
      </c>
      <c r="F44" s="100"/>
    </row>
    <row r="45" spans="1:6" x14ac:dyDescent="0.25">
      <c r="A45" s="162"/>
      <c r="B45" s="165" t="s">
        <v>45</v>
      </c>
      <c r="C45" s="163"/>
      <c r="D45" s="69"/>
      <c r="E45" s="70">
        <v>37743</v>
      </c>
      <c r="F45" s="100"/>
    </row>
    <row r="46" spans="1:6" x14ac:dyDescent="0.25">
      <c r="A46" s="162"/>
      <c r="B46" s="165" t="s">
        <v>46</v>
      </c>
      <c r="C46" s="163"/>
      <c r="D46" s="69"/>
      <c r="E46" s="70">
        <f>SUM(E44:E45)</f>
        <v>565593</v>
      </c>
      <c r="F46" s="100"/>
    </row>
    <row r="47" spans="1:6" x14ac:dyDescent="0.25">
      <c r="A47" s="162"/>
      <c r="B47" s="61" t="s">
        <v>38</v>
      </c>
      <c r="C47" s="163"/>
      <c r="D47" s="69"/>
      <c r="E47" s="70">
        <v>560199</v>
      </c>
      <c r="F47" s="100"/>
    </row>
    <row r="48" spans="1:6" x14ac:dyDescent="0.25">
      <c r="A48" s="232" t="s">
        <v>13</v>
      </c>
      <c r="B48" s="233"/>
      <c r="C48" s="163"/>
      <c r="D48" s="166">
        <v>2610</v>
      </c>
      <c r="E48" s="164">
        <v>2199600</v>
      </c>
      <c r="F48" s="100"/>
    </row>
    <row r="49" spans="1:6" x14ac:dyDescent="0.25">
      <c r="A49" s="232" t="s">
        <v>14</v>
      </c>
      <c r="B49" s="233"/>
      <c r="C49" s="82"/>
      <c r="D49" s="161">
        <v>2610</v>
      </c>
      <c r="E49" s="155">
        <f>SUM(E50)</f>
        <v>1128378</v>
      </c>
      <c r="F49" s="100"/>
    </row>
    <row r="50" spans="1:6" x14ac:dyDescent="0.25">
      <c r="A50" s="167" t="s">
        <v>6</v>
      </c>
      <c r="B50" s="168" t="s">
        <v>15</v>
      </c>
      <c r="C50" s="82"/>
      <c r="D50" s="82"/>
      <c r="E50" s="28">
        <f>SUM(E51:E56)</f>
        <v>1128378</v>
      </c>
      <c r="F50" s="100"/>
    </row>
    <row r="51" spans="1:6" x14ac:dyDescent="0.25">
      <c r="A51" s="234"/>
      <c r="B51" s="20" t="s">
        <v>28</v>
      </c>
      <c r="C51" s="82"/>
      <c r="D51" s="82"/>
      <c r="E51" s="26">
        <v>266650</v>
      </c>
      <c r="F51" s="100"/>
    </row>
    <row r="52" spans="1:6" x14ac:dyDescent="0.25">
      <c r="A52" s="235"/>
      <c r="B52" s="61" t="s">
        <v>29</v>
      </c>
      <c r="C52" s="82"/>
      <c r="D52" s="82"/>
      <c r="E52" s="26">
        <v>188369</v>
      </c>
      <c r="F52" s="100"/>
    </row>
    <row r="53" spans="1:6" x14ac:dyDescent="0.25">
      <c r="A53" s="235"/>
      <c r="B53" s="61" t="s">
        <v>30</v>
      </c>
      <c r="C53" s="82"/>
      <c r="D53" s="82"/>
      <c r="E53" s="26">
        <v>154672</v>
      </c>
      <c r="F53" s="100"/>
    </row>
    <row r="54" spans="1:6" x14ac:dyDescent="0.25">
      <c r="A54" s="167"/>
      <c r="B54" s="71" t="s">
        <v>97</v>
      </c>
      <c r="C54" s="82"/>
      <c r="D54" s="82"/>
      <c r="E54" s="26">
        <v>70789</v>
      </c>
      <c r="F54" s="100"/>
    </row>
    <row r="55" spans="1:6" x14ac:dyDescent="0.25">
      <c r="B55" s="194" t="s">
        <v>98</v>
      </c>
      <c r="C55" s="193"/>
      <c r="D55" s="82"/>
      <c r="E55" s="169">
        <v>390858</v>
      </c>
      <c r="F55" s="100"/>
    </row>
    <row r="56" spans="1:6" x14ac:dyDescent="0.25">
      <c r="A56" s="187"/>
      <c r="B56" s="194" t="s">
        <v>99</v>
      </c>
      <c r="C56" s="193"/>
      <c r="D56" s="82"/>
      <c r="E56" s="170">
        <v>57040</v>
      </c>
      <c r="F56" s="100"/>
    </row>
    <row r="57" spans="1:6" x14ac:dyDescent="0.25">
      <c r="A57" s="174" t="s">
        <v>18</v>
      </c>
      <c r="B57" s="63" t="s">
        <v>16</v>
      </c>
      <c r="C57" s="175" t="s">
        <v>9</v>
      </c>
      <c r="D57" s="154" t="s">
        <v>4</v>
      </c>
      <c r="E57" s="176">
        <f>SUM(E58+E59+E60)</f>
        <v>574988</v>
      </c>
      <c r="F57" s="229" t="s">
        <v>17</v>
      </c>
    </row>
    <row r="58" spans="1:6" x14ac:dyDescent="0.25">
      <c r="A58" s="177" t="s">
        <v>6</v>
      </c>
      <c r="B58" s="181" t="s">
        <v>34</v>
      </c>
      <c r="C58" s="179"/>
      <c r="D58" s="227">
        <v>2610</v>
      </c>
      <c r="E58" s="86">
        <v>393432</v>
      </c>
      <c r="F58" s="230"/>
    </row>
    <row r="59" spans="1:6" x14ac:dyDescent="0.25">
      <c r="A59" s="177" t="s">
        <v>6</v>
      </c>
      <c r="B59" s="181" t="s">
        <v>35</v>
      </c>
      <c r="C59" s="179"/>
      <c r="D59" s="227"/>
      <c r="E59" s="86">
        <v>86556</v>
      </c>
      <c r="F59" s="230"/>
    </row>
    <row r="60" spans="1:6" x14ac:dyDescent="0.25">
      <c r="A60" s="177"/>
      <c r="B60" s="178" t="s">
        <v>14</v>
      </c>
      <c r="C60" s="179"/>
      <c r="D60" s="227"/>
      <c r="E60" s="180">
        <f>SUM(E61)</f>
        <v>95000</v>
      </c>
      <c r="F60" s="230"/>
    </row>
    <row r="61" spans="1:6" s="131" customFormat="1" x14ac:dyDescent="0.25">
      <c r="A61" s="177" t="s">
        <v>6</v>
      </c>
      <c r="B61" s="181" t="s">
        <v>15</v>
      </c>
      <c r="C61" s="182"/>
      <c r="D61" s="227"/>
      <c r="E61" s="86">
        <v>95000</v>
      </c>
      <c r="F61" s="230"/>
    </row>
    <row r="62" spans="1:6" x14ac:dyDescent="0.25">
      <c r="A62" s="130" t="s">
        <v>101</v>
      </c>
      <c r="B62" s="63" t="s">
        <v>100</v>
      </c>
      <c r="C62" s="175" t="s">
        <v>9</v>
      </c>
      <c r="D62" s="183" t="s">
        <v>4</v>
      </c>
      <c r="E62" s="184">
        <f>SUM(E63:E64)</f>
        <v>1926888</v>
      </c>
      <c r="F62" s="90"/>
    </row>
    <row r="63" spans="1:6" x14ac:dyDescent="0.25">
      <c r="A63" s="185"/>
      <c r="B63" s="181" t="s">
        <v>34</v>
      </c>
      <c r="C63" s="179"/>
      <c r="D63" s="183">
        <v>2610</v>
      </c>
      <c r="E63" s="195">
        <v>1579416</v>
      </c>
      <c r="F63" s="90"/>
    </row>
    <row r="64" spans="1:6" x14ac:dyDescent="0.25">
      <c r="A64" s="177"/>
      <c r="B64" s="181" t="s">
        <v>35</v>
      </c>
      <c r="C64" s="179"/>
      <c r="D64" s="96"/>
      <c r="E64" s="196">
        <v>347472</v>
      </c>
      <c r="F64" s="90"/>
    </row>
    <row r="65" spans="1:6" ht="48" customHeight="1" x14ac:dyDescent="0.25">
      <c r="A65" s="241" t="s">
        <v>47</v>
      </c>
      <c r="B65" s="242"/>
      <c r="C65" s="97" t="s">
        <v>48</v>
      </c>
      <c r="D65" s="98">
        <v>2240</v>
      </c>
      <c r="E65" s="126">
        <f>SUM(E66+E70)</f>
        <v>13991109</v>
      </c>
      <c r="F65" s="54" t="s">
        <v>4</v>
      </c>
    </row>
    <row r="66" spans="1:6" ht="21" customHeight="1" x14ac:dyDescent="0.25">
      <c r="A66" s="62">
        <v>1</v>
      </c>
      <c r="B66" s="62" t="s">
        <v>24</v>
      </c>
      <c r="C66" s="83"/>
      <c r="D66" s="85"/>
      <c r="E66" s="186">
        <f>SUM(E67)</f>
        <v>4877261</v>
      </c>
      <c r="F66" s="229" t="s">
        <v>25</v>
      </c>
    </row>
    <row r="67" spans="1:6" ht="15.75" customHeight="1" x14ac:dyDescent="0.25">
      <c r="A67" s="243" t="s">
        <v>27</v>
      </c>
      <c r="B67" s="244"/>
      <c r="C67" s="83"/>
      <c r="D67" s="85"/>
      <c r="E67" s="186">
        <f>SUM(E68:E69)</f>
        <v>4877261</v>
      </c>
      <c r="F67" s="230"/>
    </row>
    <row r="68" spans="1:6" ht="15.75" customHeight="1" x14ac:dyDescent="0.25">
      <c r="A68" s="43" t="s">
        <v>6</v>
      </c>
      <c r="B68" s="29" t="s">
        <v>12</v>
      </c>
      <c r="C68" s="83"/>
      <c r="D68" s="85"/>
      <c r="E68" s="26">
        <v>212300</v>
      </c>
      <c r="F68" s="100"/>
    </row>
    <row r="69" spans="1:6" ht="47.25" customHeight="1" x14ac:dyDescent="0.25">
      <c r="A69" s="43" t="s">
        <v>6</v>
      </c>
      <c r="B69" s="29" t="s">
        <v>61</v>
      </c>
      <c r="C69" s="206"/>
      <c r="D69" s="102"/>
      <c r="E69" s="45">
        <v>4664961</v>
      </c>
      <c r="F69" s="101"/>
    </row>
    <row r="70" spans="1:6" s="134" customFormat="1" ht="28.5" customHeight="1" x14ac:dyDescent="0.25">
      <c r="A70" s="37">
        <v>2</v>
      </c>
      <c r="B70" s="37" t="s">
        <v>7</v>
      </c>
      <c r="C70" s="104"/>
      <c r="D70" s="78">
        <v>2610</v>
      </c>
      <c r="E70" s="77">
        <f>SUM(E71+E73+E75+E78)</f>
        <v>9113848</v>
      </c>
      <c r="F70" s="229" t="s">
        <v>21</v>
      </c>
    </row>
    <row r="71" spans="1:6" ht="15.75" customHeight="1" x14ac:dyDescent="0.25">
      <c r="A71" s="231" t="s">
        <v>34</v>
      </c>
      <c r="B71" s="231"/>
      <c r="C71" s="84"/>
      <c r="D71" s="85"/>
      <c r="E71" s="77">
        <f>SUM(E72)</f>
        <v>148218</v>
      </c>
      <c r="F71" s="230"/>
    </row>
    <row r="72" spans="1:6" ht="32.25" customHeight="1" x14ac:dyDescent="0.25">
      <c r="A72" s="39"/>
      <c r="B72" s="53" t="s">
        <v>51</v>
      </c>
      <c r="C72" s="84"/>
      <c r="D72" s="85"/>
      <c r="E72" s="70">
        <v>148218</v>
      </c>
      <c r="F72" s="100"/>
    </row>
    <row r="73" spans="1:6" ht="15.75" customHeight="1" x14ac:dyDescent="0.25">
      <c r="A73" s="231" t="s">
        <v>35</v>
      </c>
      <c r="B73" s="231"/>
      <c r="C73" s="84"/>
      <c r="D73" s="85"/>
      <c r="E73" s="77">
        <f>SUM(E74)</f>
        <v>32608</v>
      </c>
      <c r="F73" s="100"/>
    </row>
    <row r="74" spans="1:6" ht="45" customHeight="1" x14ac:dyDescent="0.25">
      <c r="A74" s="39"/>
      <c r="B74" s="53" t="s">
        <v>52</v>
      </c>
      <c r="C74" s="84"/>
      <c r="D74" s="85"/>
      <c r="E74" s="70">
        <v>32608</v>
      </c>
      <c r="F74" s="100"/>
    </row>
    <row r="75" spans="1:6" ht="15.75" customHeight="1" x14ac:dyDescent="0.25">
      <c r="A75" s="243" t="s">
        <v>14</v>
      </c>
      <c r="B75" s="244"/>
      <c r="C75" s="84"/>
      <c r="D75" s="85"/>
      <c r="E75" s="77">
        <f>SUM(E76)</f>
        <v>933022</v>
      </c>
      <c r="F75" s="100"/>
    </row>
    <row r="76" spans="1:6" ht="15.75" customHeight="1" x14ac:dyDescent="0.25">
      <c r="A76" s="39"/>
      <c r="B76" s="41" t="s">
        <v>15</v>
      </c>
      <c r="C76" s="84"/>
      <c r="D76" s="85"/>
      <c r="E76" s="70">
        <f>SUM(E77)</f>
        <v>933022</v>
      </c>
      <c r="F76" s="100"/>
    </row>
    <row r="77" spans="1:6" ht="15.75" customHeight="1" x14ac:dyDescent="0.25">
      <c r="A77" s="39"/>
      <c r="B77" s="40" t="s">
        <v>55</v>
      </c>
      <c r="C77" s="84"/>
      <c r="D77" s="85"/>
      <c r="E77" s="70">
        <v>933022</v>
      </c>
      <c r="F77" s="100"/>
    </row>
    <row r="78" spans="1:6" ht="19.5" customHeight="1" x14ac:dyDescent="0.25">
      <c r="A78" s="243" t="s">
        <v>39</v>
      </c>
      <c r="B78" s="244"/>
      <c r="C78" s="84"/>
      <c r="D78" s="85"/>
      <c r="E78" s="77">
        <f>SUM(E79+E100)</f>
        <v>8000000</v>
      </c>
      <c r="F78" s="100"/>
    </row>
    <row r="79" spans="1:6" ht="18" customHeight="1" x14ac:dyDescent="0.25">
      <c r="A79" s="42" t="s">
        <v>6</v>
      </c>
      <c r="B79" s="202" t="s">
        <v>53</v>
      </c>
      <c r="C79" s="84"/>
      <c r="D79" s="85"/>
      <c r="E79" s="201">
        <f>SUM(E80:E99)</f>
        <v>5800220</v>
      </c>
      <c r="F79" s="100"/>
    </row>
    <row r="80" spans="1:6" ht="18" customHeight="1" x14ac:dyDescent="0.25">
      <c r="A80" s="197"/>
      <c r="B80" s="198" t="s">
        <v>102</v>
      </c>
      <c r="C80" s="189"/>
      <c r="D80" s="85"/>
      <c r="E80" s="172">
        <v>199980</v>
      </c>
      <c r="F80" s="100"/>
    </row>
    <row r="81" spans="1:6" ht="18" customHeight="1" x14ac:dyDescent="0.25">
      <c r="A81" s="197"/>
      <c r="B81" s="198" t="s">
        <v>103</v>
      </c>
      <c r="C81" s="189"/>
      <c r="D81" s="85"/>
      <c r="E81" s="172">
        <v>199980</v>
      </c>
      <c r="F81" s="100"/>
    </row>
    <row r="82" spans="1:6" ht="18" customHeight="1" x14ac:dyDescent="0.25">
      <c r="A82" s="197"/>
      <c r="B82" s="199" t="s">
        <v>104</v>
      </c>
      <c r="C82" s="189"/>
      <c r="D82" s="85"/>
      <c r="E82" s="172">
        <v>199980</v>
      </c>
      <c r="F82" s="100"/>
    </row>
    <row r="83" spans="1:6" ht="18" customHeight="1" x14ac:dyDescent="0.25">
      <c r="A83" s="197"/>
      <c r="B83" s="199" t="s">
        <v>105</v>
      </c>
      <c r="C83" s="189"/>
      <c r="D83" s="85"/>
      <c r="E83" s="172">
        <v>199980</v>
      </c>
      <c r="F83" s="100"/>
    </row>
    <row r="84" spans="1:6" ht="18" customHeight="1" x14ac:dyDescent="0.25">
      <c r="A84" s="197"/>
      <c r="B84" s="199" t="s">
        <v>106</v>
      </c>
      <c r="C84" s="189"/>
      <c r="D84" s="85"/>
      <c r="E84" s="172">
        <v>199980</v>
      </c>
      <c r="F84" s="100"/>
    </row>
    <row r="85" spans="1:6" ht="18" customHeight="1" x14ac:dyDescent="0.25">
      <c r="A85" s="197"/>
      <c r="B85" s="199" t="s">
        <v>107</v>
      </c>
      <c r="C85" s="189"/>
      <c r="D85" s="85"/>
      <c r="E85" s="172">
        <v>199980</v>
      </c>
      <c r="F85" s="100"/>
    </row>
    <row r="86" spans="1:6" ht="18" customHeight="1" x14ac:dyDescent="0.25">
      <c r="A86" s="197"/>
      <c r="B86" s="199" t="s">
        <v>108</v>
      </c>
      <c r="C86" s="189"/>
      <c r="D86" s="85"/>
      <c r="E86" s="172">
        <v>1100290</v>
      </c>
      <c r="F86" s="100"/>
    </row>
    <row r="87" spans="1:6" ht="18" customHeight="1" x14ac:dyDescent="0.25">
      <c r="A87" s="197"/>
      <c r="B87" s="199" t="s">
        <v>109</v>
      </c>
      <c r="C87" s="189"/>
      <c r="D87" s="85"/>
      <c r="E87" s="172">
        <v>199980</v>
      </c>
      <c r="F87" s="100"/>
    </row>
    <row r="88" spans="1:6" ht="18" customHeight="1" x14ac:dyDescent="0.25">
      <c r="A88" s="42"/>
      <c r="B88" s="200" t="s">
        <v>113</v>
      </c>
      <c r="C88" s="84"/>
      <c r="D88" s="85"/>
      <c r="E88" s="172">
        <v>199980</v>
      </c>
      <c r="F88" s="100"/>
    </row>
    <row r="89" spans="1:6" ht="18" customHeight="1" x14ac:dyDescent="0.25">
      <c r="A89" s="42"/>
      <c r="B89" s="200" t="s">
        <v>110</v>
      </c>
      <c r="C89" s="84"/>
      <c r="D89" s="85"/>
      <c r="E89" s="172">
        <v>1100290</v>
      </c>
      <c r="F89" s="100"/>
    </row>
    <row r="90" spans="1:6" ht="18" customHeight="1" x14ac:dyDescent="0.25">
      <c r="A90" s="42"/>
      <c r="B90" s="200" t="s">
        <v>111</v>
      </c>
      <c r="C90" s="84"/>
      <c r="D90" s="85"/>
      <c r="E90" s="172">
        <v>199980</v>
      </c>
      <c r="F90" s="100"/>
    </row>
    <row r="91" spans="1:6" ht="18" customHeight="1" x14ac:dyDescent="0.25">
      <c r="A91" s="42"/>
      <c r="B91" s="200" t="s">
        <v>114</v>
      </c>
      <c r="C91" s="84"/>
      <c r="D91" s="85"/>
      <c r="E91" s="172">
        <v>199980</v>
      </c>
      <c r="F91" s="100"/>
    </row>
    <row r="92" spans="1:6" ht="18" customHeight="1" x14ac:dyDescent="0.25">
      <c r="A92" s="42"/>
      <c r="B92" s="200" t="s">
        <v>112</v>
      </c>
      <c r="C92" s="84"/>
      <c r="D92" s="85"/>
      <c r="E92" s="172">
        <v>199980</v>
      </c>
      <c r="F92" s="100"/>
    </row>
    <row r="93" spans="1:6" ht="31.5" customHeight="1" x14ac:dyDescent="0.25">
      <c r="A93" s="42"/>
      <c r="B93" s="200" t="s">
        <v>115</v>
      </c>
      <c r="C93" s="84"/>
      <c r="D93" s="85"/>
      <c r="E93" s="172">
        <v>199980</v>
      </c>
      <c r="F93" s="100"/>
    </row>
    <row r="94" spans="1:6" ht="18" customHeight="1" x14ac:dyDescent="0.25">
      <c r="A94" s="42"/>
      <c r="B94" s="200" t="s">
        <v>116</v>
      </c>
      <c r="C94" s="84"/>
      <c r="D94" s="85"/>
      <c r="E94" s="172">
        <v>199980</v>
      </c>
      <c r="F94" s="100"/>
    </row>
    <row r="95" spans="1:6" ht="18" customHeight="1" x14ac:dyDescent="0.25">
      <c r="A95" s="42"/>
      <c r="B95" s="200" t="s">
        <v>117</v>
      </c>
      <c r="C95" s="84"/>
      <c r="D95" s="85"/>
      <c r="E95" s="172">
        <v>199980</v>
      </c>
      <c r="F95" s="100"/>
    </row>
    <row r="96" spans="1:6" ht="18" customHeight="1" x14ac:dyDescent="0.25">
      <c r="A96" s="42"/>
      <c r="B96" s="200" t="s">
        <v>118</v>
      </c>
      <c r="C96" s="84"/>
      <c r="D96" s="85"/>
      <c r="E96" s="172">
        <v>199980</v>
      </c>
      <c r="F96" s="100"/>
    </row>
    <row r="97" spans="1:6" ht="18" customHeight="1" x14ac:dyDescent="0.25">
      <c r="A97" s="42"/>
      <c r="B97" s="200" t="s">
        <v>60</v>
      </c>
      <c r="C97" s="84"/>
      <c r="D97" s="85"/>
      <c r="E97" s="172">
        <v>199980</v>
      </c>
      <c r="F97" s="100"/>
    </row>
    <row r="98" spans="1:6" ht="18" customHeight="1" x14ac:dyDescent="0.25">
      <c r="A98" s="42"/>
      <c r="B98" s="200" t="s">
        <v>119</v>
      </c>
      <c r="C98" s="84"/>
      <c r="D98" s="85"/>
      <c r="E98" s="172">
        <v>199980</v>
      </c>
      <c r="F98" s="100"/>
    </row>
    <row r="99" spans="1:6" ht="18" customHeight="1" x14ac:dyDescent="0.25">
      <c r="A99" s="42"/>
      <c r="B99" s="200" t="s">
        <v>120</v>
      </c>
      <c r="C99" s="84"/>
      <c r="D99" s="85"/>
      <c r="E99" s="172">
        <v>199980</v>
      </c>
      <c r="F99" s="100"/>
    </row>
    <row r="100" spans="1:6" x14ac:dyDescent="0.25">
      <c r="A100" s="43" t="s">
        <v>6</v>
      </c>
      <c r="B100" s="203" t="s">
        <v>54</v>
      </c>
      <c r="C100" s="104"/>
      <c r="D100" s="103"/>
      <c r="E100" s="126">
        <f>SUM(E101:E111)</f>
        <v>2199780</v>
      </c>
      <c r="F100" s="100"/>
    </row>
    <row r="101" spans="1:6" ht="18" customHeight="1" x14ac:dyDescent="0.25">
      <c r="A101" s="43"/>
      <c r="B101" s="89" t="s">
        <v>121</v>
      </c>
      <c r="C101" s="84"/>
      <c r="D101" s="85"/>
      <c r="E101" s="172">
        <v>199980</v>
      </c>
      <c r="F101" s="100"/>
    </row>
    <row r="102" spans="1:6" ht="18" customHeight="1" x14ac:dyDescent="0.25">
      <c r="A102" s="43"/>
      <c r="B102" s="89" t="s">
        <v>122</v>
      </c>
      <c r="C102" s="84"/>
      <c r="D102" s="85"/>
      <c r="E102" s="172">
        <v>199980</v>
      </c>
      <c r="F102" s="100"/>
    </row>
    <row r="103" spans="1:6" ht="18" customHeight="1" x14ac:dyDescent="0.25">
      <c r="A103" s="43"/>
      <c r="B103" s="89" t="s">
        <v>123</v>
      </c>
      <c r="C103" s="84"/>
      <c r="D103" s="85"/>
      <c r="E103" s="172">
        <v>199980</v>
      </c>
      <c r="F103" s="100"/>
    </row>
    <row r="104" spans="1:6" ht="18" customHeight="1" x14ac:dyDescent="0.25">
      <c r="A104" s="43"/>
      <c r="B104" s="89" t="s">
        <v>124</v>
      </c>
      <c r="C104" s="84"/>
      <c r="D104" s="85"/>
      <c r="E104" s="172">
        <v>199980</v>
      </c>
      <c r="F104" s="100"/>
    </row>
    <row r="105" spans="1:6" ht="18" customHeight="1" x14ac:dyDescent="0.25">
      <c r="A105" s="43"/>
      <c r="B105" s="89" t="s">
        <v>125</v>
      </c>
      <c r="C105" s="84"/>
      <c r="D105" s="85"/>
      <c r="E105" s="172">
        <v>199980</v>
      </c>
      <c r="F105" s="100"/>
    </row>
    <row r="106" spans="1:6" ht="18" customHeight="1" x14ac:dyDescent="0.25">
      <c r="A106" s="146"/>
      <c r="B106" s="89" t="s">
        <v>126</v>
      </c>
      <c r="C106" s="84"/>
      <c r="D106" s="85"/>
      <c r="E106" s="172">
        <v>199980</v>
      </c>
      <c r="F106" s="100"/>
    </row>
    <row r="107" spans="1:6" ht="18" customHeight="1" x14ac:dyDescent="0.25">
      <c r="A107" s="188"/>
      <c r="B107" s="190" t="s">
        <v>127</v>
      </c>
      <c r="C107" s="189"/>
      <c r="D107" s="85"/>
      <c r="E107" s="172">
        <v>199980</v>
      </c>
      <c r="F107" s="171"/>
    </row>
    <row r="108" spans="1:6" ht="18" customHeight="1" x14ac:dyDescent="0.25">
      <c r="A108" s="88"/>
      <c r="B108" s="89" t="s">
        <v>128</v>
      </c>
      <c r="C108" s="84"/>
      <c r="D108" s="85"/>
      <c r="E108" s="172">
        <v>199980</v>
      </c>
      <c r="F108" s="100"/>
    </row>
    <row r="109" spans="1:6" ht="18" customHeight="1" x14ac:dyDescent="0.25">
      <c r="A109" s="43"/>
      <c r="B109" s="89" t="s">
        <v>129</v>
      </c>
      <c r="C109" s="84"/>
      <c r="D109" s="85"/>
      <c r="E109" s="172">
        <v>199980</v>
      </c>
      <c r="F109" s="100"/>
    </row>
    <row r="110" spans="1:6" ht="18" customHeight="1" x14ac:dyDescent="0.25">
      <c r="A110" s="43"/>
      <c r="B110" s="89" t="s">
        <v>130</v>
      </c>
      <c r="C110" s="84"/>
      <c r="D110" s="85"/>
      <c r="E110" s="172">
        <v>199980</v>
      </c>
      <c r="F110" s="100"/>
    </row>
    <row r="111" spans="1:6" ht="18" customHeight="1" x14ac:dyDescent="0.25">
      <c r="A111" s="43"/>
      <c r="B111" s="121" t="s">
        <v>131</v>
      </c>
      <c r="C111" s="122"/>
      <c r="D111" s="102"/>
      <c r="E111" s="172">
        <v>199980</v>
      </c>
      <c r="F111" s="101"/>
    </row>
    <row r="112" spans="1:6" ht="25.5" customHeight="1" x14ac:dyDescent="0.25">
      <c r="A112" s="222" t="s">
        <v>8</v>
      </c>
      <c r="B112" s="222"/>
      <c r="C112" s="64" t="s">
        <v>4</v>
      </c>
      <c r="D112" s="59" t="s">
        <v>4</v>
      </c>
      <c r="E112" s="28">
        <f>SUM(E30+E65)</f>
        <v>27230328</v>
      </c>
      <c r="F112" s="58" t="s">
        <v>4</v>
      </c>
    </row>
    <row r="113" spans="1:6" ht="8.25" hidden="1" customHeight="1" x14ac:dyDescent="0.25">
      <c r="E113" s="67"/>
    </row>
    <row r="114" spans="1:6" ht="0.75" hidden="1" customHeight="1" x14ac:dyDescent="0.25">
      <c r="E114" s="67"/>
    </row>
    <row r="115" spans="1:6" ht="78.75" customHeight="1" x14ac:dyDescent="0.25">
      <c r="A115" s="218" t="s">
        <v>78</v>
      </c>
      <c r="B115" s="218"/>
      <c r="C115" s="218"/>
      <c r="D115" s="218"/>
      <c r="E115" s="218"/>
      <c r="F115" s="218"/>
    </row>
    <row r="116" spans="1:6" x14ac:dyDescent="0.25">
      <c r="E116" s="67"/>
    </row>
    <row r="117" spans="1:6" x14ac:dyDescent="0.25">
      <c r="E117" s="67"/>
    </row>
    <row r="118" spans="1:6" x14ac:dyDescent="0.25">
      <c r="E118" s="67"/>
    </row>
    <row r="119" spans="1:6" x14ac:dyDescent="0.25">
      <c r="E119" s="67"/>
    </row>
    <row r="120" spans="1:6" x14ac:dyDescent="0.25">
      <c r="E120" s="67"/>
    </row>
    <row r="121" spans="1:6" x14ac:dyDescent="0.25">
      <c r="E121" s="67"/>
    </row>
    <row r="122" spans="1:6" x14ac:dyDescent="0.25">
      <c r="E122" s="67"/>
    </row>
    <row r="123" spans="1:6" x14ac:dyDescent="0.25">
      <c r="E123" s="67"/>
    </row>
    <row r="124" spans="1:6" x14ac:dyDescent="0.25">
      <c r="E124" s="67"/>
    </row>
    <row r="125" spans="1:6" x14ac:dyDescent="0.25">
      <c r="E125" s="67"/>
    </row>
    <row r="126" spans="1:6" x14ac:dyDescent="0.25">
      <c r="E126" s="67"/>
    </row>
    <row r="127" spans="1:6" x14ac:dyDescent="0.25">
      <c r="E127" s="67"/>
    </row>
    <row r="128" spans="1:6" x14ac:dyDescent="0.25">
      <c r="E128" s="67"/>
    </row>
    <row r="129" spans="5:5" x14ac:dyDescent="0.25">
      <c r="E129" s="67"/>
    </row>
    <row r="130" spans="5:5" x14ac:dyDescent="0.25">
      <c r="E130" s="67"/>
    </row>
    <row r="131" spans="5:5" x14ac:dyDescent="0.25">
      <c r="E131" s="67"/>
    </row>
    <row r="132" spans="5:5" x14ac:dyDescent="0.25">
      <c r="E132" s="67"/>
    </row>
    <row r="133" spans="5:5" x14ac:dyDescent="0.25">
      <c r="E133" s="67"/>
    </row>
    <row r="134" spans="5:5" x14ac:dyDescent="0.25">
      <c r="E134" s="67"/>
    </row>
    <row r="135" spans="5:5" x14ac:dyDescent="0.25">
      <c r="E135" s="67"/>
    </row>
    <row r="136" spans="5:5" x14ac:dyDescent="0.25">
      <c r="E136" s="67"/>
    </row>
    <row r="137" spans="5:5" x14ac:dyDescent="0.25">
      <c r="E137" s="67"/>
    </row>
    <row r="138" spans="5:5" x14ac:dyDescent="0.25">
      <c r="E138" s="67"/>
    </row>
    <row r="139" spans="5:5" x14ac:dyDescent="0.25">
      <c r="E139" s="67"/>
    </row>
    <row r="140" spans="5:5" x14ac:dyDescent="0.25">
      <c r="E140" s="67"/>
    </row>
    <row r="141" spans="5:5" x14ac:dyDescent="0.25">
      <c r="E141" s="67"/>
    </row>
    <row r="142" spans="5:5" x14ac:dyDescent="0.25">
      <c r="E142" s="67"/>
    </row>
    <row r="143" spans="5:5" x14ac:dyDescent="0.25">
      <c r="E143" s="67"/>
    </row>
    <row r="144" spans="5:5" x14ac:dyDescent="0.25">
      <c r="E144" s="67"/>
    </row>
    <row r="145" spans="5:5" x14ac:dyDescent="0.25">
      <c r="E145" s="67"/>
    </row>
    <row r="146" spans="5:5" x14ac:dyDescent="0.25">
      <c r="E146" s="67"/>
    </row>
    <row r="147" spans="5:5" x14ac:dyDescent="0.25">
      <c r="E147" s="67"/>
    </row>
    <row r="148" spans="5:5" x14ac:dyDescent="0.25">
      <c r="E148" s="67"/>
    </row>
    <row r="149" spans="5:5" x14ac:dyDescent="0.25">
      <c r="E149" s="67"/>
    </row>
    <row r="150" spans="5:5" x14ac:dyDescent="0.25">
      <c r="E150" s="67"/>
    </row>
    <row r="151" spans="5:5" x14ac:dyDescent="0.25">
      <c r="E151" s="67"/>
    </row>
    <row r="152" spans="5:5" x14ac:dyDescent="0.25">
      <c r="E152" s="67"/>
    </row>
    <row r="153" spans="5:5" x14ac:dyDescent="0.25">
      <c r="E153" s="67"/>
    </row>
    <row r="154" spans="5:5" x14ac:dyDescent="0.25">
      <c r="E154" s="67"/>
    </row>
    <row r="155" spans="5:5" x14ac:dyDescent="0.25">
      <c r="E155" s="67"/>
    </row>
    <row r="156" spans="5:5" x14ac:dyDescent="0.25">
      <c r="E156" s="67"/>
    </row>
    <row r="157" spans="5:5" x14ac:dyDescent="0.25">
      <c r="E157" s="67"/>
    </row>
    <row r="158" spans="5:5" x14ac:dyDescent="0.25">
      <c r="E158" s="67"/>
    </row>
    <row r="159" spans="5:5" x14ac:dyDescent="0.25">
      <c r="E159" s="67"/>
    </row>
    <row r="160" spans="5:5" x14ac:dyDescent="0.25">
      <c r="E160" s="67"/>
    </row>
    <row r="161" spans="5:5" x14ac:dyDescent="0.25">
      <c r="E161" s="67"/>
    </row>
    <row r="162" spans="5:5" x14ac:dyDescent="0.25">
      <c r="E162" s="67"/>
    </row>
    <row r="163" spans="5:5" x14ac:dyDescent="0.25">
      <c r="E163" s="67"/>
    </row>
    <row r="164" spans="5:5" x14ac:dyDescent="0.25">
      <c r="E164" s="67"/>
    </row>
    <row r="165" spans="5:5" x14ac:dyDescent="0.25">
      <c r="E165" s="67"/>
    </row>
    <row r="166" spans="5:5" x14ac:dyDescent="0.25">
      <c r="E166" s="67"/>
    </row>
    <row r="167" spans="5:5" x14ac:dyDescent="0.25">
      <c r="E167" s="67"/>
    </row>
    <row r="168" spans="5:5" x14ac:dyDescent="0.25">
      <c r="E168" s="67"/>
    </row>
    <row r="169" spans="5:5" x14ac:dyDescent="0.25">
      <c r="E169" s="67"/>
    </row>
    <row r="170" spans="5:5" x14ac:dyDescent="0.25">
      <c r="E170" s="67"/>
    </row>
    <row r="171" spans="5:5" x14ac:dyDescent="0.25">
      <c r="E171" s="67"/>
    </row>
    <row r="172" spans="5:5" x14ac:dyDescent="0.25">
      <c r="E172" s="67"/>
    </row>
    <row r="173" spans="5:5" x14ac:dyDescent="0.25">
      <c r="E173" s="67"/>
    </row>
    <row r="174" spans="5:5" x14ac:dyDescent="0.25">
      <c r="E174" s="67"/>
    </row>
    <row r="175" spans="5:5" x14ac:dyDescent="0.25">
      <c r="E175" s="67"/>
    </row>
    <row r="176" spans="5:5" x14ac:dyDescent="0.25">
      <c r="E176" s="67"/>
    </row>
    <row r="177" spans="5:5" x14ac:dyDescent="0.25">
      <c r="E177" s="67"/>
    </row>
    <row r="178" spans="5:5" x14ac:dyDescent="0.25">
      <c r="E178" s="67"/>
    </row>
    <row r="179" spans="5:5" x14ac:dyDescent="0.25">
      <c r="E179" s="67"/>
    </row>
    <row r="180" spans="5:5" x14ac:dyDescent="0.25">
      <c r="E180" s="67"/>
    </row>
    <row r="181" spans="5:5" x14ac:dyDescent="0.25">
      <c r="E181" s="67"/>
    </row>
    <row r="182" spans="5:5" x14ac:dyDescent="0.25">
      <c r="E182" s="67"/>
    </row>
    <row r="183" spans="5:5" x14ac:dyDescent="0.25">
      <c r="E183" s="67"/>
    </row>
    <row r="184" spans="5:5" x14ac:dyDescent="0.25">
      <c r="E184" s="67"/>
    </row>
    <row r="185" spans="5:5" x14ac:dyDescent="0.25">
      <c r="E185" s="67"/>
    </row>
    <row r="186" spans="5:5" x14ac:dyDescent="0.25">
      <c r="E186" s="67"/>
    </row>
    <row r="187" spans="5:5" x14ac:dyDescent="0.25">
      <c r="E187" s="67"/>
    </row>
    <row r="188" spans="5:5" x14ac:dyDescent="0.25">
      <c r="E188" s="67"/>
    </row>
    <row r="189" spans="5:5" x14ac:dyDescent="0.25">
      <c r="E189" s="67"/>
    </row>
    <row r="190" spans="5:5" x14ac:dyDescent="0.25">
      <c r="E190" s="67"/>
    </row>
    <row r="191" spans="5:5" x14ac:dyDescent="0.25">
      <c r="E191" s="67"/>
    </row>
    <row r="192" spans="5:5" x14ac:dyDescent="0.25">
      <c r="E192" s="67"/>
    </row>
    <row r="193" spans="5:5" x14ac:dyDescent="0.25">
      <c r="E193" s="67"/>
    </row>
    <row r="194" spans="5:5" x14ac:dyDescent="0.25">
      <c r="E194" s="67"/>
    </row>
    <row r="195" spans="5:5" x14ac:dyDescent="0.25">
      <c r="E195" s="67"/>
    </row>
    <row r="196" spans="5:5" x14ac:dyDescent="0.25">
      <c r="E196" s="67"/>
    </row>
    <row r="197" spans="5:5" x14ac:dyDescent="0.25">
      <c r="E197" s="67"/>
    </row>
    <row r="198" spans="5:5" x14ac:dyDescent="0.25">
      <c r="E198" s="67"/>
    </row>
    <row r="199" spans="5:5" x14ac:dyDescent="0.25">
      <c r="E199" s="67"/>
    </row>
    <row r="200" spans="5:5" x14ac:dyDescent="0.25">
      <c r="E200" s="67"/>
    </row>
    <row r="201" spans="5:5" x14ac:dyDescent="0.25">
      <c r="E201" s="67"/>
    </row>
    <row r="202" spans="5:5" x14ac:dyDescent="0.25">
      <c r="E202" s="67"/>
    </row>
    <row r="203" spans="5:5" x14ac:dyDescent="0.25">
      <c r="E203" s="67"/>
    </row>
    <row r="204" spans="5:5" x14ac:dyDescent="0.25">
      <c r="E204" s="67"/>
    </row>
    <row r="205" spans="5:5" x14ac:dyDescent="0.25">
      <c r="E205" s="67"/>
    </row>
    <row r="206" spans="5:5" x14ac:dyDescent="0.25">
      <c r="E206" s="67"/>
    </row>
    <row r="207" spans="5:5" x14ac:dyDescent="0.25">
      <c r="E207" s="67"/>
    </row>
    <row r="208" spans="5:5" x14ac:dyDescent="0.25">
      <c r="E208" s="67"/>
    </row>
    <row r="209" spans="5:5" x14ac:dyDescent="0.25">
      <c r="E209" s="67"/>
    </row>
    <row r="210" spans="5:5" x14ac:dyDescent="0.25">
      <c r="E210" s="67"/>
    </row>
    <row r="211" spans="5:5" x14ac:dyDescent="0.25">
      <c r="E211" s="67"/>
    </row>
    <row r="212" spans="5:5" x14ac:dyDescent="0.25">
      <c r="E212" s="67"/>
    </row>
    <row r="213" spans="5:5" x14ac:dyDescent="0.25">
      <c r="E213" s="67"/>
    </row>
    <row r="214" spans="5:5" x14ac:dyDescent="0.25">
      <c r="E214" s="67"/>
    </row>
    <row r="215" spans="5:5" x14ac:dyDescent="0.25">
      <c r="E215" s="67"/>
    </row>
    <row r="216" spans="5:5" x14ac:dyDescent="0.25">
      <c r="E216" s="67"/>
    </row>
    <row r="217" spans="5:5" x14ac:dyDescent="0.25">
      <c r="E217" s="67"/>
    </row>
    <row r="218" spans="5:5" x14ac:dyDescent="0.25">
      <c r="E218" s="67"/>
    </row>
    <row r="219" spans="5:5" x14ac:dyDescent="0.25">
      <c r="E219" s="67"/>
    </row>
    <row r="220" spans="5:5" x14ac:dyDescent="0.25">
      <c r="E220" s="67"/>
    </row>
    <row r="221" spans="5:5" x14ac:dyDescent="0.25">
      <c r="E221" s="67"/>
    </row>
    <row r="222" spans="5:5" x14ac:dyDescent="0.25">
      <c r="E222" s="67"/>
    </row>
    <row r="223" spans="5:5" x14ac:dyDescent="0.25">
      <c r="E223" s="67"/>
    </row>
    <row r="224" spans="5:5" x14ac:dyDescent="0.25">
      <c r="E224" s="67"/>
    </row>
    <row r="225" spans="5:5" x14ac:dyDescent="0.25">
      <c r="E225" s="67"/>
    </row>
    <row r="226" spans="5:5" x14ac:dyDescent="0.25">
      <c r="E226" s="67"/>
    </row>
    <row r="227" spans="5:5" x14ac:dyDescent="0.25">
      <c r="E227" s="67"/>
    </row>
    <row r="228" spans="5:5" x14ac:dyDescent="0.25">
      <c r="E228" s="67"/>
    </row>
    <row r="229" spans="5:5" x14ac:dyDescent="0.25">
      <c r="E229" s="67"/>
    </row>
    <row r="230" spans="5:5" x14ac:dyDescent="0.25">
      <c r="E230" s="67"/>
    </row>
    <row r="231" spans="5:5" x14ac:dyDescent="0.25">
      <c r="E231" s="67"/>
    </row>
    <row r="232" spans="5:5" x14ac:dyDescent="0.25">
      <c r="E232" s="67"/>
    </row>
    <row r="233" spans="5:5" x14ac:dyDescent="0.25">
      <c r="E233" s="67"/>
    </row>
    <row r="234" spans="5:5" x14ac:dyDescent="0.25">
      <c r="E234" s="67"/>
    </row>
    <row r="235" spans="5:5" x14ac:dyDescent="0.25">
      <c r="E235" s="67"/>
    </row>
    <row r="236" spans="5:5" x14ac:dyDescent="0.25">
      <c r="E236" s="67"/>
    </row>
    <row r="237" spans="5:5" x14ac:dyDescent="0.25">
      <c r="E237" s="67"/>
    </row>
    <row r="238" spans="5:5" x14ac:dyDescent="0.25">
      <c r="E238" s="67"/>
    </row>
    <row r="239" spans="5:5" x14ac:dyDescent="0.25">
      <c r="E239" s="67"/>
    </row>
    <row r="240" spans="5:5" x14ac:dyDescent="0.25">
      <c r="E240" s="67"/>
    </row>
    <row r="241" spans="5:5" x14ac:dyDescent="0.25">
      <c r="E241" s="67"/>
    </row>
    <row r="242" spans="5:5" x14ac:dyDescent="0.25">
      <c r="E242" s="67"/>
    </row>
    <row r="243" spans="5:5" x14ac:dyDescent="0.25">
      <c r="E243" s="67"/>
    </row>
    <row r="244" spans="5:5" x14ac:dyDescent="0.25">
      <c r="E244" s="67"/>
    </row>
    <row r="245" spans="5:5" x14ac:dyDescent="0.25">
      <c r="E245" s="67"/>
    </row>
    <row r="246" spans="5:5" x14ac:dyDescent="0.25">
      <c r="E246" s="67"/>
    </row>
    <row r="247" spans="5:5" x14ac:dyDescent="0.25">
      <c r="E247" s="67"/>
    </row>
    <row r="248" spans="5:5" x14ac:dyDescent="0.25">
      <c r="E248" s="67"/>
    </row>
    <row r="249" spans="5:5" x14ac:dyDescent="0.25">
      <c r="E249" s="67"/>
    </row>
    <row r="250" spans="5:5" x14ac:dyDescent="0.25">
      <c r="E250" s="67"/>
    </row>
    <row r="251" spans="5:5" x14ac:dyDescent="0.25">
      <c r="E251" s="67"/>
    </row>
    <row r="252" spans="5:5" x14ac:dyDescent="0.25">
      <c r="E252" s="67"/>
    </row>
    <row r="253" spans="5:5" x14ac:dyDescent="0.25">
      <c r="E253" s="67"/>
    </row>
    <row r="254" spans="5:5" x14ac:dyDescent="0.25">
      <c r="E254" s="67"/>
    </row>
    <row r="255" spans="5:5" x14ac:dyDescent="0.25">
      <c r="E255" s="67"/>
    </row>
    <row r="256" spans="5:5" x14ac:dyDescent="0.25">
      <c r="E256" s="67"/>
    </row>
    <row r="257" spans="5:5" x14ac:dyDescent="0.25">
      <c r="E257" s="67"/>
    </row>
    <row r="258" spans="5:5" x14ac:dyDescent="0.25">
      <c r="E258" s="67"/>
    </row>
    <row r="259" spans="5:5" x14ac:dyDescent="0.25">
      <c r="E259" s="67"/>
    </row>
    <row r="260" spans="5:5" x14ac:dyDescent="0.25">
      <c r="E260" s="67"/>
    </row>
    <row r="261" spans="5:5" x14ac:dyDescent="0.25">
      <c r="E261" s="67"/>
    </row>
    <row r="262" spans="5:5" x14ac:dyDescent="0.25">
      <c r="E262" s="67"/>
    </row>
    <row r="263" spans="5:5" x14ac:dyDescent="0.25">
      <c r="E263" s="67"/>
    </row>
    <row r="264" spans="5:5" x14ac:dyDescent="0.25">
      <c r="E264" s="67"/>
    </row>
    <row r="265" spans="5:5" x14ac:dyDescent="0.25">
      <c r="E265" s="67"/>
    </row>
    <row r="266" spans="5:5" x14ac:dyDescent="0.25">
      <c r="E266" s="67"/>
    </row>
    <row r="267" spans="5:5" x14ac:dyDescent="0.25">
      <c r="E267" s="67"/>
    </row>
    <row r="268" spans="5:5" x14ac:dyDescent="0.25">
      <c r="E268" s="67"/>
    </row>
    <row r="269" spans="5:5" x14ac:dyDescent="0.25">
      <c r="E269" s="67"/>
    </row>
    <row r="270" spans="5:5" x14ac:dyDescent="0.25">
      <c r="E270" s="67"/>
    </row>
    <row r="271" spans="5:5" x14ac:dyDescent="0.25">
      <c r="E271" s="67"/>
    </row>
    <row r="272" spans="5:5" x14ac:dyDescent="0.25">
      <c r="E272" s="67"/>
    </row>
    <row r="273" spans="5:5" x14ac:dyDescent="0.25">
      <c r="E273" s="67"/>
    </row>
    <row r="274" spans="5:5" x14ac:dyDescent="0.25">
      <c r="E274" s="67"/>
    </row>
    <row r="275" spans="5:5" x14ac:dyDescent="0.25">
      <c r="E275" s="67"/>
    </row>
    <row r="276" spans="5:5" x14ac:dyDescent="0.25">
      <c r="E276" s="67"/>
    </row>
    <row r="277" spans="5:5" x14ac:dyDescent="0.25">
      <c r="E277" s="67"/>
    </row>
    <row r="278" spans="5:5" x14ac:dyDescent="0.25">
      <c r="E278" s="67"/>
    </row>
    <row r="279" spans="5:5" x14ac:dyDescent="0.25">
      <c r="E279" s="67"/>
    </row>
    <row r="280" spans="5:5" x14ac:dyDescent="0.25">
      <c r="E280" s="67"/>
    </row>
    <row r="281" spans="5:5" x14ac:dyDescent="0.25">
      <c r="E281" s="67"/>
    </row>
    <row r="282" spans="5:5" x14ac:dyDescent="0.25">
      <c r="E282" s="67"/>
    </row>
    <row r="283" spans="5:5" x14ac:dyDescent="0.25">
      <c r="E283" s="67"/>
    </row>
    <row r="284" spans="5:5" x14ac:dyDescent="0.25">
      <c r="E284" s="67"/>
    </row>
    <row r="285" spans="5:5" x14ac:dyDescent="0.25">
      <c r="E285" s="67"/>
    </row>
    <row r="286" spans="5:5" x14ac:dyDescent="0.25">
      <c r="E286" s="67"/>
    </row>
    <row r="287" spans="5:5" x14ac:dyDescent="0.25">
      <c r="E287" s="67"/>
    </row>
    <row r="288" spans="5:5" x14ac:dyDescent="0.25">
      <c r="E288" s="67"/>
    </row>
    <row r="289" spans="5:5" x14ac:dyDescent="0.25">
      <c r="E289" s="67"/>
    </row>
    <row r="290" spans="5:5" x14ac:dyDescent="0.25">
      <c r="E290" s="67"/>
    </row>
    <row r="291" spans="5:5" x14ac:dyDescent="0.25">
      <c r="E291" s="67"/>
    </row>
    <row r="292" spans="5:5" x14ac:dyDescent="0.25">
      <c r="E292" s="67"/>
    </row>
    <row r="293" spans="5:5" x14ac:dyDescent="0.25">
      <c r="E293" s="67"/>
    </row>
    <row r="294" spans="5:5" x14ac:dyDescent="0.25">
      <c r="E294" s="67"/>
    </row>
    <row r="295" spans="5:5" x14ac:dyDescent="0.25">
      <c r="E295" s="67"/>
    </row>
    <row r="296" spans="5:5" x14ac:dyDescent="0.25">
      <c r="E296" s="67"/>
    </row>
    <row r="297" spans="5:5" x14ac:dyDescent="0.25">
      <c r="E297" s="67"/>
    </row>
    <row r="298" spans="5:5" x14ac:dyDescent="0.25">
      <c r="E298" s="67"/>
    </row>
    <row r="299" spans="5:5" x14ac:dyDescent="0.25">
      <c r="E299" s="67"/>
    </row>
    <row r="300" spans="5:5" x14ac:dyDescent="0.25">
      <c r="E300" s="67"/>
    </row>
    <row r="301" spans="5:5" x14ac:dyDescent="0.25">
      <c r="E301" s="67"/>
    </row>
    <row r="302" spans="5:5" x14ac:dyDescent="0.25">
      <c r="E302" s="67"/>
    </row>
    <row r="303" spans="5:5" x14ac:dyDescent="0.25">
      <c r="E303" s="67"/>
    </row>
    <row r="304" spans="5:5" x14ac:dyDescent="0.25">
      <c r="E304" s="67"/>
    </row>
    <row r="305" spans="5:5" x14ac:dyDescent="0.25">
      <c r="E305" s="67"/>
    </row>
    <row r="306" spans="5:5" x14ac:dyDescent="0.25">
      <c r="E306" s="67"/>
    </row>
    <row r="307" spans="5:5" x14ac:dyDescent="0.25">
      <c r="E307" s="67"/>
    </row>
    <row r="308" spans="5:5" x14ac:dyDescent="0.25">
      <c r="E308" s="67"/>
    </row>
    <row r="309" spans="5:5" x14ac:dyDescent="0.25">
      <c r="E309" s="67"/>
    </row>
    <row r="310" spans="5:5" x14ac:dyDescent="0.25">
      <c r="E310" s="67"/>
    </row>
    <row r="311" spans="5:5" x14ac:dyDescent="0.25">
      <c r="E311" s="67"/>
    </row>
    <row r="312" spans="5:5" x14ac:dyDescent="0.25">
      <c r="E312" s="67"/>
    </row>
    <row r="313" spans="5:5" x14ac:dyDescent="0.25">
      <c r="E313" s="67"/>
    </row>
    <row r="314" spans="5:5" x14ac:dyDescent="0.25">
      <c r="E314" s="67"/>
    </row>
    <row r="315" spans="5:5" x14ac:dyDescent="0.25">
      <c r="E315" s="67"/>
    </row>
    <row r="316" spans="5:5" x14ac:dyDescent="0.25">
      <c r="E316" s="67"/>
    </row>
    <row r="317" spans="5:5" x14ac:dyDescent="0.25">
      <c r="E317" s="67"/>
    </row>
    <row r="318" spans="5:5" x14ac:dyDescent="0.25">
      <c r="E318" s="67"/>
    </row>
    <row r="319" spans="5:5" x14ac:dyDescent="0.25">
      <c r="E319" s="67"/>
    </row>
    <row r="320" spans="5:5" x14ac:dyDescent="0.25">
      <c r="E320" s="67"/>
    </row>
    <row r="321" spans="5:5" x14ac:dyDescent="0.25">
      <c r="E321" s="67"/>
    </row>
    <row r="322" spans="5:5" x14ac:dyDescent="0.25">
      <c r="E322" s="67"/>
    </row>
    <row r="323" spans="5:5" x14ac:dyDescent="0.25">
      <c r="E323" s="67"/>
    </row>
    <row r="324" spans="5:5" x14ac:dyDescent="0.25">
      <c r="E324" s="67"/>
    </row>
    <row r="325" spans="5:5" x14ac:dyDescent="0.25">
      <c r="E325" s="67"/>
    </row>
    <row r="326" spans="5:5" x14ac:dyDescent="0.25">
      <c r="E326" s="67"/>
    </row>
    <row r="327" spans="5:5" x14ac:dyDescent="0.25">
      <c r="E327" s="67"/>
    </row>
    <row r="328" spans="5:5" x14ac:dyDescent="0.25">
      <c r="E328" s="67"/>
    </row>
    <row r="329" spans="5:5" x14ac:dyDescent="0.25">
      <c r="E329" s="67"/>
    </row>
    <row r="330" spans="5:5" x14ac:dyDescent="0.25">
      <c r="E330" s="67"/>
    </row>
    <row r="331" spans="5:5" x14ac:dyDescent="0.25">
      <c r="E331" s="67"/>
    </row>
    <row r="332" spans="5:5" x14ac:dyDescent="0.25">
      <c r="E332" s="67"/>
    </row>
    <row r="333" spans="5:5" x14ac:dyDescent="0.25">
      <c r="E333" s="67"/>
    </row>
    <row r="334" spans="5:5" x14ac:dyDescent="0.25">
      <c r="E334" s="67"/>
    </row>
    <row r="335" spans="5:5" x14ac:dyDescent="0.25">
      <c r="E335" s="67"/>
    </row>
    <row r="336" spans="5:5" x14ac:dyDescent="0.25">
      <c r="E336" s="67"/>
    </row>
    <row r="337" spans="5:5" x14ac:dyDescent="0.25">
      <c r="E337" s="67"/>
    </row>
    <row r="338" spans="5:5" x14ac:dyDescent="0.25">
      <c r="E338" s="67"/>
    </row>
    <row r="339" spans="5:5" x14ac:dyDescent="0.25">
      <c r="E339" s="67"/>
    </row>
    <row r="340" spans="5:5" x14ac:dyDescent="0.25">
      <c r="E340" s="67"/>
    </row>
    <row r="341" spans="5:5" x14ac:dyDescent="0.25">
      <c r="E341" s="67"/>
    </row>
    <row r="342" spans="5:5" x14ac:dyDescent="0.25">
      <c r="E342" s="67"/>
    </row>
    <row r="343" spans="5:5" x14ac:dyDescent="0.25">
      <c r="E343" s="67"/>
    </row>
    <row r="344" spans="5:5" x14ac:dyDescent="0.25">
      <c r="E344" s="67"/>
    </row>
    <row r="345" spans="5:5" x14ac:dyDescent="0.25">
      <c r="E345" s="67"/>
    </row>
    <row r="346" spans="5:5" x14ac:dyDescent="0.25">
      <c r="E346" s="67"/>
    </row>
    <row r="347" spans="5:5" x14ac:dyDescent="0.25">
      <c r="E347" s="67"/>
    </row>
    <row r="348" spans="5:5" x14ac:dyDescent="0.25">
      <c r="E348" s="67"/>
    </row>
    <row r="349" spans="5:5" x14ac:dyDescent="0.25">
      <c r="E349" s="67"/>
    </row>
    <row r="350" spans="5:5" x14ac:dyDescent="0.25">
      <c r="E350" s="67"/>
    </row>
    <row r="351" spans="5:5" x14ac:dyDescent="0.25">
      <c r="E351" s="67"/>
    </row>
    <row r="352" spans="5:5" x14ac:dyDescent="0.25">
      <c r="E352" s="67"/>
    </row>
    <row r="353" spans="5:5" x14ac:dyDescent="0.25">
      <c r="E353" s="67"/>
    </row>
    <row r="354" spans="5:5" x14ac:dyDescent="0.25">
      <c r="E354" s="67"/>
    </row>
    <row r="355" spans="5:5" x14ac:dyDescent="0.25">
      <c r="E355" s="67"/>
    </row>
    <row r="356" spans="5:5" x14ac:dyDescent="0.25">
      <c r="E356" s="67"/>
    </row>
    <row r="357" spans="5:5" x14ac:dyDescent="0.25">
      <c r="E357" s="67"/>
    </row>
    <row r="358" spans="5:5" x14ac:dyDescent="0.25">
      <c r="E358" s="67"/>
    </row>
    <row r="359" spans="5:5" x14ac:dyDescent="0.25">
      <c r="E359" s="67"/>
    </row>
    <row r="360" spans="5:5" x14ac:dyDescent="0.25">
      <c r="E360" s="67"/>
    </row>
    <row r="361" spans="5:5" x14ac:dyDescent="0.25">
      <c r="E361" s="67"/>
    </row>
    <row r="362" spans="5:5" x14ac:dyDescent="0.25">
      <c r="E362" s="67"/>
    </row>
    <row r="363" spans="5:5" x14ac:dyDescent="0.25">
      <c r="E363" s="67"/>
    </row>
    <row r="364" spans="5:5" x14ac:dyDescent="0.25">
      <c r="E364" s="67"/>
    </row>
    <row r="365" spans="5:5" x14ac:dyDescent="0.25">
      <c r="E365" s="67"/>
    </row>
    <row r="366" spans="5:5" x14ac:dyDescent="0.25">
      <c r="E366" s="67"/>
    </row>
    <row r="367" spans="5:5" x14ac:dyDescent="0.25">
      <c r="E367" s="67"/>
    </row>
    <row r="368" spans="5:5" x14ac:dyDescent="0.25">
      <c r="E368" s="67"/>
    </row>
    <row r="369" spans="5:5" x14ac:dyDescent="0.25">
      <c r="E369" s="67"/>
    </row>
    <row r="370" spans="5:5" x14ac:dyDescent="0.25">
      <c r="E370" s="67"/>
    </row>
    <row r="371" spans="5:5" x14ac:dyDescent="0.25">
      <c r="E371" s="67"/>
    </row>
    <row r="372" spans="5:5" x14ac:dyDescent="0.25">
      <c r="E372" s="67"/>
    </row>
    <row r="373" spans="5:5" x14ac:dyDescent="0.25">
      <c r="E373" s="67"/>
    </row>
    <row r="374" spans="5:5" x14ac:dyDescent="0.25">
      <c r="E374" s="67"/>
    </row>
    <row r="375" spans="5:5" x14ac:dyDescent="0.25">
      <c r="E375" s="67"/>
    </row>
    <row r="376" spans="5:5" x14ac:dyDescent="0.25">
      <c r="E376" s="67"/>
    </row>
    <row r="377" spans="5:5" x14ac:dyDescent="0.25">
      <c r="E377" s="67"/>
    </row>
    <row r="378" spans="5:5" x14ac:dyDescent="0.25">
      <c r="E378" s="67"/>
    </row>
    <row r="379" spans="5:5" x14ac:dyDescent="0.25">
      <c r="E379" s="67"/>
    </row>
    <row r="380" spans="5:5" x14ac:dyDescent="0.25">
      <c r="E380" s="67"/>
    </row>
    <row r="381" spans="5:5" x14ac:dyDescent="0.25">
      <c r="E381" s="67"/>
    </row>
    <row r="382" spans="5:5" x14ac:dyDescent="0.25">
      <c r="E382" s="67"/>
    </row>
    <row r="383" spans="5:5" x14ac:dyDescent="0.25">
      <c r="E383" s="67"/>
    </row>
    <row r="384" spans="5:5" x14ac:dyDescent="0.25">
      <c r="E384" s="67"/>
    </row>
    <row r="385" spans="5:5" x14ac:dyDescent="0.25">
      <c r="E385" s="67"/>
    </row>
    <row r="386" spans="5:5" x14ac:dyDescent="0.25">
      <c r="E386" s="67"/>
    </row>
    <row r="387" spans="5:5" x14ac:dyDescent="0.25">
      <c r="E387" s="67"/>
    </row>
    <row r="388" spans="5:5" x14ac:dyDescent="0.25">
      <c r="E388" s="67"/>
    </row>
    <row r="389" spans="5:5" x14ac:dyDescent="0.25">
      <c r="E389" s="67"/>
    </row>
    <row r="390" spans="5:5" x14ac:dyDescent="0.25">
      <c r="E390" s="67"/>
    </row>
    <row r="391" spans="5:5" x14ac:dyDescent="0.25">
      <c r="E391" s="67"/>
    </row>
    <row r="392" spans="5:5" x14ac:dyDescent="0.25">
      <c r="E392" s="67"/>
    </row>
    <row r="393" spans="5:5" x14ac:dyDescent="0.25">
      <c r="E393" s="67"/>
    </row>
    <row r="394" spans="5:5" x14ac:dyDescent="0.25">
      <c r="E394" s="67"/>
    </row>
    <row r="395" spans="5:5" x14ac:dyDescent="0.25">
      <c r="E395" s="67"/>
    </row>
    <row r="396" spans="5:5" x14ac:dyDescent="0.25">
      <c r="E396" s="67"/>
    </row>
    <row r="397" spans="5:5" x14ac:dyDescent="0.25">
      <c r="E397" s="67"/>
    </row>
    <row r="398" spans="5:5" x14ac:dyDescent="0.25">
      <c r="E398" s="67"/>
    </row>
    <row r="399" spans="5:5" x14ac:dyDescent="0.25">
      <c r="E399" s="67"/>
    </row>
    <row r="400" spans="5:5" x14ac:dyDescent="0.25">
      <c r="E400" s="67"/>
    </row>
    <row r="401" spans="5:5" x14ac:dyDescent="0.25">
      <c r="E401" s="67"/>
    </row>
    <row r="402" spans="5:5" x14ac:dyDescent="0.25">
      <c r="E402" s="67"/>
    </row>
    <row r="403" spans="5:5" x14ac:dyDescent="0.25">
      <c r="E403" s="67"/>
    </row>
    <row r="404" spans="5:5" x14ac:dyDescent="0.25">
      <c r="E404" s="67"/>
    </row>
    <row r="405" spans="5:5" x14ac:dyDescent="0.25">
      <c r="E405" s="67"/>
    </row>
    <row r="406" spans="5:5" x14ac:dyDescent="0.25">
      <c r="E406" s="67"/>
    </row>
    <row r="407" spans="5:5" x14ac:dyDescent="0.25">
      <c r="E407" s="67"/>
    </row>
    <row r="408" spans="5:5" x14ac:dyDescent="0.25">
      <c r="E408" s="67"/>
    </row>
    <row r="409" spans="5:5" x14ac:dyDescent="0.25">
      <c r="E409" s="67"/>
    </row>
    <row r="410" spans="5:5" x14ac:dyDescent="0.25">
      <c r="E410" s="67"/>
    </row>
    <row r="411" spans="5:5" x14ac:dyDescent="0.25">
      <c r="E411" s="67"/>
    </row>
    <row r="412" spans="5:5" x14ac:dyDescent="0.25">
      <c r="E412" s="67"/>
    </row>
    <row r="413" spans="5:5" x14ac:dyDescent="0.25">
      <c r="E413" s="67"/>
    </row>
    <row r="414" spans="5:5" x14ac:dyDescent="0.25">
      <c r="E414" s="67"/>
    </row>
    <row r="415" spans="5:5" x14ac:dyDescent="0.25">
      <c r="E415" s="67"/>
    </row>
    <row r="416" spans="5:5" x14ac:dyDescent="0.25">
      <c r="E416" s="67"/>
    </row>
    <row r="417" spans="5:5" x14ac:dyDescent="0.25">
      <c r="E417" s="67"/>
    </row>
    <row r="418" spans="5:5" x14ac:dyDescent="0.25">
      <c r="E418" s="67"/>
    </row>
    <row r="419" spans="5:5" x14ac:dyDescent="0.25">
      <c r="E419" s="67"/>
    </row>
    <row r="420" spans="5:5" x14ac:dyDescent="0.25">
      <c r="E420" s="67"/>
    </row>
    <row r="421" spans="5:5" x14ac:dyDescent="0.25">
      <c r="E421" s="67"/>
    </row>
    <row r="422" spans="5:5" x14ac:dyDescent="0.25">
      <c r="E422" s="67"/>
    </row>
    <row r="423" spans="5:5" x14ac:dyDescent="0.25">
      <c r="E423" s="67"/>
    </row>
    <row r="424" spans="5:5" x14ac:dyDescent="0.25">
      <c r="E424" s="67"/>
    </row>
    <row r="425" spans="5:5" x14ac:dyDescent="0.25">
      <c r="E425" s="67"/>
    </row>
    <row r="426" spans="5:5" x14ac:dyDescent="0.25">
      <c r="E426" s="67"/>
    </row>
    <row r="427" spans="5:5" x14ac:dyDescent="0.25">
      <c r="E427" s="67"/>
    </row>
    <row r="428" spans="5:5" x14ac:dyDescent="0.25">
      <c r="E428" s="67"/>
    </row>
    <row r="429" spans="5:5" x14ac:dyDescent="0.25">
      <c r="E429" s="67"/>
    </row>
    <row r="430" spans="5:5" x14ac:dyDescent="0.25">
      <c r="E430" s="67"/>
    </row>
    <row r="431" spans="5:5" x14ac:dyDescent="0.25">
      <c r="E431" s="67"/>
    </row>
    <row r="432" spans="5:5" x14ac:dyDescent="0.25">
      <c r="E432" s="67"/>
    </row>
    <row r="433" spans="5:5" x14ac:dyDescent="0.25">
      <c r="E433" s="67"/>
    </row>
    <row r="434" spans="5:5" x14ac:dyDescent="0.25">
      <c r="E434" s="67"/>
    </row>
  </sheetData>
  <mergeCells count="30">
    <mergeCell ref="A115:F115"/>
    <mergeCell ref="A112:B112"/>
    <mergeCell ref="D58:D61"/>
    <mergeCell ref="F57:F61"/>
    <mergeCell ref="A65:B65"/>
    <mergeCell ref="A67:B67"/>
    <mergeCell ref="A78:B78"/>
    <mergeCell ref="A75:B75"/>
    <mergeCell ref="F70:F71"/>
    <mergeCell ref="F66:F67"/>
    <mergeCell ref="C9:F9"/>
    <mergeCell ref="C10:F10"/>
    <mergeCell ref="C15:F15"/>
    <mergeCell ref="C7:F7"/>
    <mergeCell ref="F31:F32"/>
    <mergeCell ref="C8:F8"/>
    <mergeCell ref="C26:F26"/>
    <mergeCell ref="C12:F12"/>
    <mergeCell ref="A27:F27"/>
    <mergeCell ref="A32:B32"/>
    <mergeCell ref="A29:B29"/>
    <mergeCell ref="A30:B30"/>
    <mergeCell ref="F35:F36"/>
    <mergeCell ref="A73:B73"/>
    <mergeCell ref="A49:B49"/>
    <mergeCell ref="A48:B48"/>
    <mergeCell ref="A51:A53"/>
    <mergeCell ref="A71:B71"/>
    <mergeCell ref="A42:B42"/>
    <mergeCell ref="A36:B36"/>
  </mergeCells>
  <phoneticPr fontId="7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26"/>
  <sheetViews>
    <sheetView workbookViewId="0">
      <selection activeCell="A18" sqref="A18:F18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6.5703125" customWidth="1"/>
    <col min="6" max="6" width="17.85546875" customWidth="1"/>
  </cols>
  <sheetData>
    <row r="1" spans="1:6" ht="15.75" x14ac:dyDescent="0.25">
      <c r="C1" s="1" t="s">
        <v>135</v>
      </c>
    </row>
    <row r="2" spans="1:6" ht="15.75" x14ac:dyDescent="0.25">
      <c r="A2" s="1"/>
      <c r="B2" s="1"/>
      <c r="C2" s="31" t="s">
        <v>138</v>
      </c>
      <c r="D2" s="31"/>
      <c r="E2" s="31"/>
      <c r="F2" s="31"/>
    </row>
    <row r="3" spans="1:6" ht="15.75" x14ac:dyDescent="0.25">
      <c r="A3" s="1"/>
      <c r="B3" s="1"/>
      <c r="C3" s="31" t="s">
        <v>139</v>
      </c>
      <c r="D3" s="31"/>
      <c r="E3" s="31"/>
      <c r="F3" s="31"/>
    </row>
    <row r="4" spans="1:6" ht="15.75" x14ac:dyDescent="0.25">
      <c r="A4" s="1"/>
      <c r="B4" s="1"/>
      <c r="C4" s="223"/>
      <c r="D4" s="223"/>
      <c r="E4" s="223"/>
      <c r="F4" s="223"/>
    </row>
    <row r="5" spans="1:6" ht="15.75" x14ac:dyDescent="0.25">
      <c r="A5" s="1"/>
      <c r="B5" s="1"/>
      <c r="C5" s="223"/>
      <c r="D5" s="223"/>
      <c r="E5" s="223"/>
      <c r="F5" s="223"/>
    </row>
    <row r="6" spans="1:6" ht="1.5" customHeight="1" x14ac:dyDescent="0.25">
      <c r="A6" s="1"/>
      <c r="B6" s="1"/>
      <c r="C6" s="223"/>
      <c r="D6" s="223"/>
      <c r="E6" s="223"/>
      <c r="F6" s="223"/>
    </row>
    <row r="7" spans="1:6" ht="15.75" hidden="1" x14ac:dyDescent="0.25">
      <c r="A7" s="1"/>
      <c r="B7" s="1"/>
      <c r="C7" s="31"/>
      <c r="D7" s="31"/>
      <c r="E7" s="31"/>
      <c r="F7" s="31"/>
    </row>
    <row r="8" spans="1:6" ht="15.75" hidden="1" x14ac:dyDescent="0.25">
      <c r="A8" s="1"/>
      <c r="B8" s="1"/>
      <c r="C8" s="31"/>
      <c r="D8" s="31"/>
      <c r="E8" s="31"/>
      <c r="F8" s="31"/>
    </row>
    <row r="9" spans="1:6" ht="15.75" hidden="1" x14ac:dyDescent="0.25">
      <c r="A9" s="1"/>
      <c r="B9" s="1"/>
      <c r="C9" s="31"/>
      <c r="D9" s="31"/>
      <c r="E9" s="31"/>
      <c r="F9" s="31"/>
    </row>
    <row r="10" spans="1:6" ht="15.75" hidden="1" x14ac:dyDescent="0.25">
      <c r="A10" s="1"/>
      <c r="B10" s="1"/>
      <c r="C10" s="31"/>
      <c r="D10" s="31"/>
      <c r="E10" s="31"/>
      <c r="F10" s="31"/>
    </row>
    <row r="11" spans="1:6" ht="15.75" hidden="1" x14ac:dyDescent="0.25">
      <c r="A11" s="1"/>
      <c r="B11" s="1"/>
      <c r="C11" s="31"/>
      <c r="D11" s="31"/>
      <c r="E11" s="31"/>
      <c r="F11" s="31"/>
    </row>
    <row r="12" spans="1:6" ht="15.75" hidden="1" x14ac:dyDescent="0.25">
      <c r="A12" s="1"/>
      <c r="B12" s="1"/>
      <c r="C12" s="31"/>
      <c r="D12" s="31"/>
      <c r="E12" s="31"/>
      <c r="F12" s="31"/>
    </row>
    <row r="13" spans="1:6" ht="15.75" hidden="1" x14ac:dyDescent="0.25">
      <c r="A13" s="1"/>
      <c r="B13" s="1"/>
      <c r="C13" s="31"/>
      <c r="D13" s="31"/>
      <c r="E13" s="31"/>
      <c r="F13" s="31"/>
    </row>
    <row r="14" spans="1:6" ht="15.75" hidden="1" x14ac:dyDescent="0.25">
      <c r="A14" s="1"/>
      <c r="B14" s="1"/>
      <c r="C14" s="31"/>
      <c r="D14" s="31"/>
      <c r="E14" s="31"/>
      <c r="F14" s="31"/>
    </row>
    <row r="15" spans="1:6" ht="15.75" hidden="1" x14ac:dyDescent="0.25">
      <c r="A15" s="1"/>
      <c r="B15" s="1"/>
      <c r="C15" s="31"/>
      <c r="D15" s="31"/>
      <c r="E15" s="31"/>
      <c r="F15" s="31"/>
    </row>
    <row r="16" spans="1:6" ht="15.75" hidden="1" x14ac:dyDescent="0.25">
      <c r="A16" s="1"/>
      <c r="B16" s="1"/>
      <c r="C16" s="31"/>
      <c r="D16" s="31"/>
      <c r="E16" s="31"/>
      <c r="F16" s="31"/>
    </row>
    <row r="17" spans="1:6" ht="15.75" hidden="1" customHeight="1" x14ac:dyDescent="0.3">
      <c r="A17" s="1"/>
      <c r="B17" s="30"/>
      <c r="C17" s="31"/>
      <c r="D17" s="31"/>
      <c r="E17" s="31"/>
      <c r="F17" s="31"/>
    </row>
    <row r="18" spans="1:6" ht="78.75" customHeight="1" x14ac:dyDescent="0.25">
      <c r="A18" s="245" t="s">
        <v>92</v>
      </c>
      <c r="B18" s="245"/>
      <c r="C18" s="245"/>
      <c r="D18" s="245"/>
      <c r="E18" s="245"/>
      <c r="F18" s="245"/>
    </row>
    <row r="19" spans="1:6" ht="51" customHeight="1" x14ac:dyDescent="0.25">
      <c r="A19" s="246" t="s">
        <v>0</v>
      </c>
      <c r="B19" s="246"/>
      <c r="C19" s="135" t="s">
        <v>1</v>
      </c>
      <c r="D19" s="135" t="s">
        <v>2</v>
      </c>
      <c r="E19" s="68" t="s">
        <v>3</v>
      </c>
      <c r="F19" s="68" t="s">
        <v>23</v>
      </c>
    </row>
    <row r="20" spans="1:6" s="133" customFormat="1" ht="39" customHeight="1" x14ac:dyDescent="0.25">
      <c r="A20" s="247" t="s">
        <v>88</v>
      </c>
      <c r="B20" s="248"/>
      <c r="C20" s="191" t="s">
        <v>84</v>
      </c>
      <c r="D20" s="79">
        <v>2610</v>
      </c>
      <c r="E20" s="139">
        <f>SUM(E21)</f>
        <v>2510842</v>
      </c>
      <c r="F20" s="92" t="s">
        <v>85</v>
      </c>
    </row>
    <row r="21" spans="1:6" s="133" customFormat="1" ht="33" customHeight="1" x14ac:dyDescent="0.25">
      <c r="A21" s="79" t="s">
        <v>6</v>
      </c>
      <c r="B21" s="140" t="s">
        <v>86</v>
      </c>
      <c r="C21" s="94"/>
      <c r="D21" s="95"/>
      <c r="E21" s="141">
        <f>SUM(E22:E23)</f>
        <v>2510842</v>
      </c>
      <c r="F21" s="138"/>
    </row>
    <row r="22" spans="1:6" s="133" customFormat="1" ht="17.25" customHeight="1" x14ac:dyDescent="0.25">
      <c r="A22" s="80"/>
      <c r="B22" s="132" t="s">
        <v>87</v>
      </c>
      <c r="C22" s="94"/>
      <c r="D22" s="95"/>
      <c r="E22" s="141">
        <v>2058068</v>
      </c>
      <c r="F22" s="138"/>
    </row>
    <row r="23" spans="1:6" s="133" customFormat="1" ht="20.25" customHeight="1" x14ac:dyDescent="0.25">
      <c r="A23" s="81"/>
      <c r="B23" s="132" t="s">
        <v>132</v>
      </c>
      <c r="C23" s="142"/>
      <c r="D23" s="143"/>
      <c r="E23" s="141">
        <v>452774</v>
      </c>
      <c r="F23" s="137"/>
    </row>
    <row r="24" spans="1:6" ht="15.75" x14ac:dyDescent="0.25">
      <c r="A24" s="136"/>
      <c r="B24" s="144" t="s">
        <v>8</v>
      </c>
      <c r="C24" s="58" t="s">
        <v>4</v>
      </c>
      <c r="D24" s="81" t="s">
        <v>4</v>
      </c>
      <c r="E24" s="28">
        <f>SUM(E20)</f>
        <v>2510842</v>
      </c>
      <c r="F24" s="99" t="s">
        <v>4</v>
      </c>
    </row>
    <row r="25" spans="1:6" ht="19.5" customHeight="1" x14ac:dyDescent="0.25">
      <c r="A25" s="145"/>
      <c r="B25" s="145"/>
      <c r="C25" s="145"/>
      <c r="D25" s="145"/>
      <c r="E25" s="145"/>
      <c r="F25" s="145"/>
    </row>
    <row r="26" spans="1:6" ht="30.75" customHeight="1" x14ac:dyDescent="0.25">
      <c r="A26" s="223" t="s">
        <v>78</v>
      </c>
      <c r="B26" s="223"/>
      <c r="C26" s="223"/>
      <c r="D26" s="223"/>
      <c r="E26" s="223"/>
      <c r="F26" s="223"/>
    </row>
  </sheetData>
  <mergeCells count="7">
    <mergeCell ref="A26:F26"/>
    <mergeCell ref="A18:F18"/>
    <mergeCell ref="A19:B19"/>
    <mergeCell ref="C4:F4"/>
    <mergeCell ref="C5:F5"/>
    <mergeCell ref="C6:F6"/>
    <mergeCell ref="A20:B20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>
    <tabColor rgb="FF92D050"/>
  </sheetPr>
  <dimension ref="A1:N344"/>
  <sheetViews>
    <sheetView topLeftCell="A13" workbookViewId="0">
      <selection activeCell="J20" sqref="J20"/>
    </sheetView>
  </sheetViews>
  <sheetFormatPr defaultRowHeight="15.75" x14ac:dyDescent="0.25"/>
  <cols>
    <col min="1" max="1" width="2.85546875" style="2" customWidth="1"/>
    <col min="2" max="2" width="34.140625" style="1" customWidth="1"/>
    <col min="3" max="3" width="9.7109375" style="1" customWidth="1"/>
    <col min="4" max="4" width="8.28515625" style="2" customWidth="1"/>
    <col min="5" max="5" width="17.140625" style="1" customWidth="1"/>
    <col min="6" max="6" width="15.42578125" style="2" customWidth="1"/>
    <col min="7" max="7" width="12.42578125" style="1" customWidth="1"/>
    <col min="8" max="16384" width="9.140625" style="1"/>
  </cols>
  <sheetData>
    <row r="1" spans="1:7" x14ac:dyDescent="0.25">
      <c r="C1" s="1" t="s">
        <v>135</v>
      </c>
    </row>
    <row r="2" spans="1:7" x14ac:dyDescent="0.25">
      <c r="C2" s="38" t="s">
        <v>136</v>
      </c>
      <c r="D2" s="38"/>
      <c r="E2" s="38"/>
      <c r="F2" s="38"/>
    </row>
    <row r="3" spans="1:7" x14ac:dyDescent="0.25">
      <c r="C3" s="38" t="s">
        <v>134</v>
      </c>
      <c r="D3" s="38"/>
      <c r="E3" s="38"/>
      <c r="F3" s="38"/>
    </row>
    <row r="4" spans="1:7" x14ac:dyDescent="0.25">
      <c r="C4" s="31"/>
      <c r="D4" s="31"/>
      <c r="E4" s="31"/>
      <c r="F4" s="31"/>
    </row>
    <row r="5" spans="1:7" ht="0.75" customHeight="1" x14ac:dyDescent="0.25">
      <c r="C5" s="31"/>
      <c r="D5" s="31"/>
      <c r="E5" s="31"/>
      <c r="F5" s="31"/>
    </row>
    <row r="6" spans="1:7" hidden="1" x14ac:dyDescent="0.25">
      <c r="C6" s="31"/>
      <c r="D6" s="31"/>
      <c r="E6" s="31"/>
      <c r="F6" s="31"/>
    </row>
    <row r="7" spans="1:7" hidden="1" x14ac:dyDescent="0.25">
      <c r="C7" s="31"/>
      <c r="D7" s="31"/>
      <c r="E7" s="31"/>
      <c r="F7" s="31"/>
    </row>
    <row r="8" spans="1:7" hidden="1" x14ac:dyDescent="0.25">
      <c r="C8" s="31"/>
      <c r="D8" s="31"/>
      <c r="E8" s="31"/>
      <c r="F8" s="31"/>
    </row>
    <row r="9" spans="1:7" hidden="1" x14ac:dyDescent="0.25">
      <c r="C9" s="31"/>
      <c r="D9" s="31"/>
      <c r="E9" s="31"/>
      <c r="F9" s="31"/>
    </row>
    <row r="10" spans="1:7" hidden="1" x14ac:dyDescent="0.25">
      <c r="C10" s="31"/>
      <c r="D10" s="31"/>
      <c r="E10" s="31"/>
      <c r="F10" s="31"/>
    </row>
    <row r="11" spans="1:7" hidden="1" x14ac:dyDescent="0.25">
      <c r="C11" s="31"/>
      <c r="D11" s="31"/>
      <c r="E11" s="31"/>
      <c r="F11" s="31"/>
    </row>
    <row r="12" spans="1:7" ht="35.25" customHeight="1" x14ac:dyDescent="0.3">
      <c r="A12" s="254" t="s">
        <v>133</v>
      </c>
      <c r="B12" s="254"/>
      <c r="C12" s="254"/>
      <c r="D12" s="254"/>
      <c r="E12" s="254"/>
      <c r="F12" s="254"/>
      <c r="G12" s="254"/>
    </row>
    <row r="13" spans="1:7" ht="36.75" customHeight="1" x14ac:dyDescent="0.3">
      <c r="A13" s="255" t="s">
        <v>40</v>
      </c>
      <c r="B13" s="255"/>
      <c r="C13" s="255"/>
      <c r="D13" s="255"/>
      <c r="E13" s="255"/>
      <c r="F13" s="255"/>
      <c r="G13" s="255"/>
    </row>
    <row r="14" spans="1:7" ht="3" customHeight="1" x14ac:dyDescent="0.3">
      <c r="A14" s="253"/>
      <c r="B14" s="253"/>
      <c r="C14" s="253"/>
      <c r="D14" s="253"/>
      <c r="E14" s="253"/>
      <c r="F14" s="253"/>
      <c r="G14" s="253"/>
    </row>
    <row r="15" spans="1:7" ht="37.5" hidden="1" customHeight="1" x14ac:dyDescent="0.3">
      <c r="A15" s="253"/>
      <c r="B15" s="253"/>
      <c r="C15" s="253"/>
      <c r="D15" s="253"/>
      <c r="E15" s="253"/>
      <c r="F15" s="253"/>
      <c r="G15" s="253"/>
    </row>
    <row r="16" spans="1:7" ht="11.25" customHeight="1" x14ac:dyDescent="0.3">
      <c r="A16" s="253"/>
      <c r="B16" s="253"/>
      <c r="C16" s="253"/>
      <c r="D16" s="253"/>
      <c r="E16" s="253"/>
      <c r="F16" s="253"/>
      <c r="G16" s="253"/>
    </row>
    <row r="17" spans="1:14" ht="111.75" customHeight="1" x14ac:dyDescent="0.25">
      <c r="A17" s="17" t="s">
        <v>19</v>
      </c>
      <c r="B17" s="17" t="s">
        <v>0</v>
      </c>
      <c r="C17" s="17" t="s">
        <v>1</v>
      </c>
      <c r="D17" s="17" t="s">
        <v>2</v>
      </c>
      <c r="E17" s="9" t="s">
        <v>3</v>
      </c>
      <c r="F17" s="9" t="s">
        <v>23</v>
      </c>
      <c r="G17" s="9" t="s">
        <v>71</v>
      </c>
    </row>
    <row r="18" spans="1:14" ht="15.75" customHeight="1" x14ac:dyDescent="0.25">
      <c r="A18" s="252" t="s">
        <v>20</v>
      </c>
      <c r="B18" s="252"/>
      <c r="C18" s="252"/>
      <c r="D18" s="252"/>
      <c r="E18" s="252"/>
      <c r="F18" s="252"/>
      <c r="G18" s="252"/>
    </row>
    <row r="19" spans="1:14" s="3" customFormat="1" ht="35.25" customHeight="1" x14ac:dyDescent="0.25">
      <c r="A19" s="251" t="s">
        <v>7</v>
      </c>
      <c r="B19" s="251"/>
      <c r="C19" s="74" t="s">
        <v>68</v>
      </c>
      <c r="D19" s="4" t="s">
        <v>4</v>
      </c>
      <c r="E19" s="5">
        <f>SUM(E20:E20)</f>
        <v>1871200</v>
      </c>
      <c r="F19" s="8" t="s">
        <v>4</v>
      </c>
      <c r="G19" s="12" t="s">
        <v>4</v>
      </c>
    </row>
    <row r="20" spans="1:14" s="19" customFormat="1" ht="140.25" customHeight="1" x14ac:dyDescent="0.25">
      <c r="A20" s="21"/>
      <c r="B20" s="205" t="s">
        <v>41</v>
      </c>
      <c r="C20" s="22"/>
      <c r="D20" s="24">
        <v>3210</v>
      </c>
      <c r="E20" s="23">
        <v>1871200</v>
      </c>
      <c r="F20" s="76" t="s">
        <v>21</v>
      </c>
      <c r="G20" s="16" t="s">
        <v>42</v>
      </c>
    </row>
    <row r="21" spans="1:14" s="3" customFormat="1" ht="16.5" customHeight="1" x14ac:dyDescent="0.25">
      <c r="A21" s="249" t="s">
        <v>22</v>
      </c>
      <c r="B21" s="250"/>
      <c r="C21" s="15"/>
      <c r="D21" s="72" t="s">
        <v>4</v>
      </c>
      <c r="E21" s="13">
        <f>SUM(E19)</f>
        <v>1871200</v>
      </c>
      <c r="F21" s="29"/>
      <c r="G21" s="73"/>
    </row>
    <row r="22" spans="1:14" s="3" customFormat="1" ht="16.5" customHeight="1" x14ac:dyDescent="0.25">
      <c r="A22" s="7"/>
      <c r="D22" s="7"/>
      <c r="E22" s="10"/>
      <c r="F22" s="11"/>
      <c r="G22" s="7"/>
    </row>
    <row r="23" spans="1:14" s="3" customFormat="1" ht="16.5" customHeight="1" x14ac:dyDescent="0.25">
      <c r="A23" s="7"/>
      <c r="D23" s="7"/>
      <c r="E23" s="10"/>
      <c r="F23" s="11"/>
      <c r="G23" s="7"/>
    </row>
    <row r="24" spans="1:14" x14ac:dyDescent="0.25">
      <c r="E24" s="6"/>
    </row>
    <row r="25" spans="1:14" x14ac:dyDescent="0.25">
      <c r="A25" s="38" t="s">
        <v>137</v>
      </c>
      <c r="B25" s="38"/>
      <c r="C25" s="38"/>
      <c r="D25" s="38"/>
      <c r="E25" s="38"/>
      <c r="F25" s="38"/>
    </row>
    <row r="26" spans="1:14" x14ac:dyDescent="0.25">
      <c r="E26" s="6"/>
    </row>
    <row r="27" spans="1:14" x14ac:dyDescent="0.25">
      <c r="E27" s="6"/>
    </row>
    <row r="28" spans="1:14" x14ac:dyDescent="0.25">
      <c r="E28" s="6"/>
    </row>
    <row r="29" spans="1:14" x14ac:dyDescent="0.25">
      <c r="E29" s="6"/>
      <c r="N29" s="1" t="s">
        <v>67</v>
      </c>
    </row>
    <row r="30" spans="1:14" x14ac:dyDescent="0.25">
      <c r="E30" s="6"/>
    </row>
    <row r="31" spans="1:14" x14ac:dyDescent="0.25">
      <c r="E31" s="6"/>
    </row>
    <row r="32" spans="1:14" x14ac:dyDescent="0.25">
      <c r="E32" s="6"/>
    </row>
    <row r="33" spans="5:5" x14ac:dyDescent="0.25">
      <c r="E33" s="6"/>
    </row>
    <row r="34" spans="5:5" x14ac:dyDescent="0.25">
      <c r="E34" s="6"/>
    </row>
    <row r="35" spans="5:5" x14ac:dyDescent="0.25">
      <c r="E35" s="6"/>
    </row>
    <row r="36" spans="5:5" x14ac:dyDescent="0.25">
      <c r="E36" s="6"/>
    </row>
    <row r="37" spans="5:5" x14ac:dyDescent="0.25">
      <c r="E37" s="6"/>
    </row>
    <row r="38" spans="5:5" x14ac:dyDescent="0.25">
      <c r="E38" s="6"/>
    </row>
    <row r="39" spans="5:5" x14ac:dyDescent="0.25">
      <c r="E39" s="6"/>
    </row>
    <row r="40" spans="5:5" x14ac:dyDescent="0.25">
      <c r="E40" s="6"/>
    </row>
    <row r="41" spans="5:5" x14ac:dyDescent="0.25">
      <c r="E41" s="6"/>
    </row>
    <row r="42" spans="5:5" x14ac:dyDescent="0.25">
      <c r="E42" s="6"/>
    </row>
    <row r="43" spans="5:5" x14ac:dyDescent="0.25">
      <c r="E43" s="6"/>
    </row>
    <row r="44" spans="5:5" x14ac:dyDescent="0.25">
      <c r="E44" s="6"/>
    </row>
    <row r="45" spans="5:5" x14ac:dyDescent="0.25">
      <c r="E45" s="6"/>
    </row>
    <row r="46" spans="5:5" x14ac:dyDescent="0.25">
      <c r="E46" s="6"/>
    </row>
    <row r="47" spans="5:5" x14ac:dyDescent="0.25">
      <c r="E47" s="6"/>
    </row>
    <row r="48" spans="5:5" x14ac:dyDescent="0.25">
      <c r="E48" s="6"/>
    </row>
    <row r="49" spans="5:5" x14ac:dyDescent="0.25">
      <c r="E49" s="6"/>
    </row>
    <row r="50" spans="5:5" x14ac:dyDescent="0.25">
      <c r="E50" s="6"/>
    </row>
    <row r="51" spans="5:5" x14ac:dyDescent="0.25">
      <c r="E51" s="6"/>
    </row>
    <row r="52" spans="5:5" x14ac:dyDescent="0.25">
      <c r="E52" s="6"/>
    </row>
    <row r="53" spans="5:5" x14ac:dyDescent="0.25">
      <c r="E53" s="6"/>
    </row>
    <row r="54" spans="5:5" x14ac:dyDescent="0.25">
      <c r="E54" s="6"/>
    </row>
    <row r="55" spans="5:5" x14ac:dyDescent="0.25">
      <c r="E55" s="6"/>
    </row>
    <row r="56" spans="5:5" x14ac:dyDescent="0.25">
      <c r="E56" s="6"/>
    </row>
    <row r="57" spans="5:5" x14ac:dyDescent="0.25">
      <c r="E57" s="6"/>
    </row>
    <row r="58" spans="5:5" x14ac:dyDescent="0.25">
      <c r="E58" s="6"/>
    </row>
    <row r="59" spans="5:5" x14ac:dyDescent="0.25">
      <c r="E59" s="6"/>
    </row>
    <row r="60" spans="5:5" x14ac:dyDescent="0.25">
      <c r="E60" s="6"/>
    </row>
    <row r="61" spans="5:5" x14ac:dyDescent="0.25">
      <c r="E61" s="6"/>
    </row>
    <row r="62" spans="5:5" x14ac:dyDescent="0.25">
      <c r="E62" s="6"/>
    </row>
    <row r="63" spans="5:5" x14ac:dyDescent="0.25">
      <c r="E63" s="6"/>
    </row>
    <row r="64" spans="5:5" x14ac:dyDescent="0.25">
      <c r="E64" s="6"/>
    </row>
    <row r="65" spans="5:5" x14ac:dyDescent="0.25">
      <c r="E65" s="6"/>
    </row>
    <row r="66" spans="5:5" x14ac:dyDescent="0.25">
      <c r="E66" s="6"/>
    </row>
    <row r="67" spans="5:5" x14ac:dyDescent="0.25">
      <c r="E67" s="6"/>
    </row>
    <row r="68" spans="5:5" x14ac:dyDescent="0.25">
      <c r="E68" s="6"/>
    </row>
    <row r="69" spans="5:5" x14ac:dyDescent="0.25">
      <c r="E69" s="6"/>
    </row>
    <row r="70" spans="5:5" x14ac:dyDescent="0.25">
      <c r="E70" s="6"/>
    </row>
    <row r="71" spans="5:5" x14ac:dyDescent="0.25">
      <c r="E71" s="6"/>
    </row>
    <row r="72" spans="5:5" x14ac:dyDescent="0.25">
      <c r="E72" s="6"/>
    </row>
    <row r="73" spans="5:5" x14ac:dyDescent="0.25">
      <c r="E73" s="6"/>
    </row>
    <row r="74" spans="5:5" x14ac:dyDescent="0.25">
      <c r="E74" s="6"/>
    </row>
    <row r="75" spans="5:5" x14ac:dyDescent="0.25">
      <c r="E75" s="6"/>
    </row>
    <row r="76" spans="5:5" x14ac:dyDescent="0.25">
      <c r="E76" s="6"/>
    </row>
    <row r="77" spans="5:5" x14ac:dyDescent="0.25">
      <c r="E77" s="6"/>
    </row>
    <row r="78" spans="5:5" x14ac:dyDescent="0.25">
      <c r="E78" s="6"/>
    </row>
    <row r="79" spans="5:5" x14ac:dyDescent="0.25">
      <c r="E79" s="6"/>
    </row>
    <row r="80" spans="5:5" x14ac:dyDescent="0.25">
      <c r="E80" s="6"/>
    </row>
    <row r="81" spans="5:5" x14ac:dyDescent="0.25">
      <c r="E81" s="6"/>
    </row>
    <row r="82" spans="5:5" x14ac:dyDescent="0.25">
      <c r="E82" s="6"/>
    </row>
    <row r="83" spans="5:5" x14ac:dyDescent="0.25">
      <c r="E83" s="6"/>
    </row>
    <row r="84" spans="5:5" x14ac:dyDescent="0.25">
      <c r="E84" s="6"/>
    </row>
    <row r="85" spans="5:5" x14ac:dyDescent="0.25">
      <c r="E85" s="6"/>
    </row>
    <row r="86" spans="5:5" x14ac:dyDescent="0.25">
      <c r="E86" s="6"/>
    </row>
    <row r="87" spans="5:5" x14ac:dyDescent="0.25">
      <c r="E87" s="6"/>
    </row>
    <row r="88" spans="5:5" x14ac:dyDescent="0.25">
      <c r="E88" s="6"/>
    </row>
    <row r="89" spans="5:5" x14ac:dyDescent="0.25">
      <c r="E89" s="6"/>
    </row>
    <row r="90" spans="5:5" x14ac:dyDescent="0.25">
      <c r="E90" s="6"/>
    </row>
    <row r="91" spans="5:5" x14ac:dyDescent="0.25">
      <c r="E91" s="6"/>
    </row>
    <row r="92" spans="5:5" x14ac:dyDescent="0.25">
      <c r="E92" s="6"/>
    </row>
    <row r="93" spans="5:5" x14ac:dyDescent="0.25">
      <c r="E93" s="6"/>
    </row>
    <row r="94" spans="5:5" x14ac:dyDescent="0.25">
      <c r="E94" s="6"/>
    </row>
    <row r="95" spans="5:5" x14ac:dyDescent="0.25">
      <c r="E95" s="6"/>
    </row>
    <row r="96" spans="5:5" x14ac:dyDescent="0.25">
      <c r="E96" s="6"/>
    </row>
    <row r="97" spans="5:5" x14ac:dyDescent="0.25">
      <c r="E97" s="6"/>
    </row>
    <row r="98" spans="5:5" x14ac:dyDescent="0.25">
      <c r="E98" s="6"/>
    </row>
    <row r="99" spans="5:5" x14ac:dyDescent="0.25">
      <c r="E99" s="6"/>
    </row>
    <row r="100" spans="5:5" x14ac:dyDescent="0.25">
      <c r="E100" s="6"/>
    </row>
    <row r="101" spans="5:5" x14ac:dyDescent="0.25">
      <c r="E101" s="6"/>
    </row>
    <row r="102" spans="5:5" x14ac:dyDescent="0.25">
      <c r="E102" s="6"/>
    </row>
    <row r="103" spans="5:5" x14ac:dyDescent="0.25">
      <c r="E103" s="6"/>
    </row>
    <row r="104" spans="5:5" x14ac:dyDescent="0.25">
      <c r="E104" s="6"/>
    </row>
    <row r="105" spans="5:5" x14ac:dyDescent="0.25">
      <c r="E105" s="6"/>
    </row>
    <row r="106" spans="5:5" x14ac:dyDescent="0.25">
      <c r="E106" s="6"/>
    </row>
    <row r="107" spans="5:5" x14ac:dyDescent="0.25">
      <c r="E107" s="6"/>
    </row>
    <row r="108" spans="5:5" x14ac:dyDescent="0.25">
      <c r="E108" s="6"/>
    </row>
    <row r="109" spans="5:5" x14ac:dyDescent="0.25">
      <c r="E109" s="6"/>
    </row>
    <row r="110" spans="5:5" x14ac:dyDescent="0.25">
      <c r="E110" s="6"/>
    </row>
    <row r="111" spans="5:5" x14ac:dyDescent="0.25">
      <c r="E111" s="6"/>
    </row>
    <row r="112" spans="5:5" x14ac:dyDescent="0.25">
      <c r="E112" s="6"/>
    </row>
    <row r="113" spans="5:5" x14ac:dyDescent="0.25">
      <c r="E113" s="6"/>
    </row>
    <row r="114" spans="5:5" x14ac:dyDescent="0.25">
      <c r="E114" s="6"/>
    </row>
    <row r="115" spans="5:5" x14ac:dyDescent="0.25">
      <c r="E115" s="6"/>
    </row>
    <row r="116" spans="5:5" x14ac:dyDescent="0.25">
      <c r="E116" s="6"/>
    </row>
    <row r="117" spans="5:5" x14ac:dyDescent="0.25">
      <c r="E117" s="6"/>
    </row>
    <row r="118" spans="5:5" x14ac:dyDescent="0.25">
      <c r="E118" s="6"/>
    </row>
    <row r="119" spans="5:5" x14ac:dyDescent="0.25">
      <c r="E119" s="6"/>
    </row>
    <row r="120" spans="5:5" x14ac:dyDescent="0.25">
      <c r="E120" s="6"/>
    </row>
    <row r="121" spans="5:5" x14ac:dyDescent="0.25">
      <c r="E121" s="6"/>
    </row>
    <row r="122" spans="5:5" x14ac:dyDescent="0.25">
      <c r="E122" s="6"/>
    </row>
    <row r="123" spans="5:5" x14ac:dyDescent="0.25">
      <c r="E123" s="6"/>
    </row>
    <row r="124" spans="5:5" x14ac:dyDescent="0.25">
      <c r="E124" s="6"/>
    </row>
    <row r="125" spans="5:5" x14ac:dyDescent="0.25">
      <c r="E125" s="6"/>
    </row>
    <row r="126" spans="5:5" x14ac:dyDescent="0.25">
      <c r="E126" s="6"/>
    </row>
    <row r="127" spans="5:5" x14ac:dyDescent="0.25">
      <c r="E127" s="6"/>
    </row>
    <row r="128" spans="5:5" x14ac:dyDescent="0.25">
      <c r="E128" s="6"/>
    </row>
    <row r="129" spans="5:5" x14ac:dyDescent="0.25">
      <c r="E129" s="6"/>
    </row>
    <row r="130" spans="5:5" x14ac:dyDescent="0.25">
      <c r="E130" s="6"/>
    </row>
    <row r="131" spans="5:5" x14ac:dyDescent="0.25">
      <c r="E131" s="6"/>
    </row>
    <row r="132" spans="5:5" x14ac:dyDescent="0.25">
      <c r="E132" s="6"/>
    </row>
    <row r="133" spans="5:5" x14ac:dyDescent="0.25">
      <c r="E133" s="6"/>
    </row>
    <row r="134" spans="5:5" x14ac:dyDescent="0.25">
      <c r="E134" s="6"/>
    </row>
    <row r="135" spans="5:5" x14ac:dyDescent="0.25">
      <c r="E135" s="6"/>
    </row>
    <row r="136" spans="5:5" x14ac:dyDescent="0.25">
      <c r="E136" s="6"/>
    </row>
    <row r="137" spans="5:5" x14ac:dyDescent="0.25">
      <c r="E137" s="6"/>
    </row>
    <row r="138" spans="5:5" x14ac:dyDescent="0.25">
      <c r="E138" s="6"/>
    </row>
    <row r="139" spans="5:5" x14ac:dyDescent="0.25">
      <c r="E139" s="6"/>
    </row>
    <row r="140" spans="5:5" x14ac:dyDescent="0.25">
      <c r="E140" s="6"/>
    </row>
    <row r="141" spans="5:5" x14ac:dyDescent="0.25">
      <c r="E141" s="6"/>
    </row>
    <row r="142" spans="5:5" x14ac:dyDescent="0.25">
      <c r="E142" s="6"/>
    </row>
    <row r="143" spans="5:5" x14ac:dyDescent="0.25">
      <c r="E143" s="6"/>
    </row>
    <row r="144" spans="5:5" x14ac:dyDescent="0.25">
      <c r="E144" s="6"/>
    </row>
    <row r="145" spans="5:5" x14ac:dyDescent="0.25">
      <c r="E145" s="6"/>
    </row>
    <row r="146" spans="5:5" x14ac:dyDescent="0.25">
      <c r="E146" s="6"/>
    </row>
    <row r="147" spans="5:5" x14ac:dyDescent="0.25">
      <c r="E147" s="6"/>
    </row>
    <row r="148" spans="5:5" x14ac:dyDescent="0.25">
      <c r="E148" s="6"/>
    </row>
    <row r="149" spans="5:5" x14ac:dyDescent="0.25">
      <c r="E149" s="6"/>
    </row>
    <row r="150" spans="5:5" x14ac:dyDescent="0.25">
      <c r="E150" s="6"/>
    </row>
    <row r="151" spans="5:5" x14ac:dyDescent="0.25">
      <c r="E151" s="6"/>
    </row>
    <row r="152" spans="5:5" x14ac:dyDescent="0.25">
      <c r="E152" s="6"/>
    </row>
    <row r="153" spans="5:5" x14ac:dyDescent="0.25">
      <c r="E153" s="6"/>
    </row>
    <row r="154" spans="5:5" x14ac:dyDescent="0.25">
      <c r="E154" s="6"/>
    </row>
    <row r="155" spans="5:5" x14ac:dyDescent="0.25">
      <c r="E155" s="6"/>
    </row>
    <row r="156" spans="5:5" x14ac:dyDescent="0.25">
      <c r="E156" s="6"/>
    </row>
    <row r="157" spans="5:5" x14ac:dyDescent="0.25">
      <c r="E157" s="6"/>
    </row>
    <row r="158" spans="5:5" x14ac:dyDescent="0.25">
      <c r="E158" s="6"/>
    </row>
    <row r="159" spans="5:5" x14ac:dyDescent="0.25">
      <c r="E159" s="6"/>
    </row>
    <row r="160" spans="5:5" x14ac:dyDescent="0.25">
      <c r="E160" s="6"/>
    </row>
    <row r="161" spans="5:5" x14ac:dyDescent="0.25">
      <c r="E161" s="6"/>
    </row>
    <row r="162" spans="5:5" x14ac:dyDescent="0.25">
      <c r="E162" s="6"/>
    </row>
    <row r="163" spans="5:5" x14ac:dyDescent="0.25">
      <c r="E163" s="6"/>
    </row>
    <row r="164" spans="5:5" x14ac:dyDescent="0.25">
      <c r="E164" s="6"/>
    </row>
    <row r="165" spans="5:5" x14ac:dyDescent="0.25">
      <c r="E165" s="6"/>
    </row>
    <row r="166" spans="5:5" x14ac:dyDescent="0.25">
      <c r="E166" s="6"/>
    </row>
    <row r="167" spans="5:5" x14ac:dyDescent="0.25">
      <c r="E167" s="6"/>
    </row>
    <row r="168" spans="5:5" x14ac:dyDescent="0.25">
      <c r="E168" s="6"/>
    </row>
    <row r="169" spans="5:5" x14ac:dyDescent="0.25">
      <c r="E169" s="6"/>
    </row>
    <row r="170" spans="5:5" x14ac:dyDescent="0.25">
      <c r="E170" s="6"/>
    </row>
    <row r="171" spans="5:5" x14ac:dyDescent="0.25">
      <c r="E171" s="6"/>
    </row>
    <row r="172" spans="5:5" x14ac:dyDescent="0.25">
      <c r="E172" s="6"/>
    </row>
    <row r="173" spans="5:5" x14ac:dyDescent="0.25">
      <c r="E173" s="6"/>
    </row>
    <row r="174" spans="5:5" x14ac:dyDescent="0.25">
      <c r="E174" s="6"/>
    </row>
    <row r="175" spans="5:5" x14ac:dyDescent="0.25">
      <c r="E175" s="6"/>
    </row>
    <row r="176" spans="5:5" x14ac:dyDescent="0.25">
      <c r="E176" s="6"/>
    </row>
    <row r="177" spans="5:5" x14ac:dyDescent="0.25">
      <c r="E177" s="6"/>
    </row>
    <row r="178" spans="5:5" x14ac:dyDescent="0.25">
      <c r="E178" s="6"/>
    </row>
    <row r="179" spans="5:5" x14ac:dyDescent="0.25">
      <c r="E179" s="6"/>
    </row>
    <row r="180" spans="5:5" x14ac:dyDescent="0.25">
      <c r="E180" s="6"/>
    </row>
    <row r="181" spans="5:5" x14ac:dyDescent="0.25">
      <c r="E181" s="6"/>
    </row>
    <row r="182" spans="5:5" x14ac:dyDescent="0.25">
      <c r="E182" s="6"/>
    </row>
    <row r="183" spans="5:5" x14ac:dyDescent="0.25">
      <c r="E183" s="6"/>
    </row>
    <row r="184" spans="5:5" x14ac:dyDescent="0.25">
      <c r="E184" s="6"/>
    </row>
    <row r="185" spans="5:5" x14ac:dyDescent="0.25">
      <c r="E185" s="6"/>
    </row>
    <row r="186" spans="5:5" x14ac:dyDescent="0.25">
      <c r="E186" s="6"/>
    </row>
    <row r="187" spans="5:5" x14ac:dyDescent="0.25">
      <c r="E187" s="6"/>
    </row>
    <row r="188" spans="5:5" x14ac:dyDescent="0.25">
      <c r="E188" s="6"/>
    </row>
    <row r="189" spans="5:5" x14ac:dyDescent="0.25">
      <c r="E189" s="6"/>
    </row>
    <row r="190" spans="5:5" x14ac:dyDescent="0.25">
      <c r="E190" s="6"/>
    </row>
    <row r="191" spans="5:5" x14ac:dyDescent="0.25">
      <c r="E191" s="6"/>
    </row>
    <row r="192" spans="5:5" x14ac:dyDescent="0.25">
      <c r="E192" s="6"/>
    </row>
    <row r="193" spans="5:5" x14ac:dyDescent="0.25">
      <c r="E193" s="6"/>
    </row>
    <row r="194" spans="5:5" x14ac:dyDescent="0.25">
      <c r="E194" s="6"/>
    </row>
    <row r="195" spans="5:5" x14ac:dyDescent="0.25">
      <c r="E195" s="6"/>
    </row>
    <row r="196" spans="5:5" x14ac:dyDescent="0.25">
      <c r="E196" s="6"/>
    </row>
    <row r="197" spans="5:5" x14ac:dyDescent="0.25">
      <c r="E197" s="6"/>
    </row>
    <row r="198" spans="5:5" x14ac:dyDescent="0.25">
      <c r="E198" s="6"/>
    </row>
    <row r="199" spans="5:5" x14ac:dyDescent="0.25">
      <c r="E199" s="6"/>
    </row>
    <row r="200" spans="5:5" x14ac:dyDescent="0.25">
      <c r="E200" s="6"/>
    </row>
    <row r="201" spans="5:5" x14ac:dyDescent="0.25">
      <c r="E201" s="6"/>
    </row>
    <row r="202" spans="5:5" x14ac:dyDescent="0.25">
      <c r="E202" s="6"/>
    </row>
    <row r="203" spans="5:5" x14ac:dyDescent="0.25">
      <c r="E203" s="6"/>
    </row>
    <row r="204" spans="5:5" x14ac:dyDescent="0.25">
      <c r="E204" s="6"/>
    </row>
    <row r="205" spans="5:5" x14ac:dyDescent="0.25">
      <c r="E205" s="6"/>
    </row>
    <row r="206" spans="5:5" x14ac:dyDescent="0.25">
      <c r="E206" s="6"/>
    </row>
    <row r="207" spans="5:5" x14ac:dyDescent="0.25">
      <c r="E207" s="6"/>
    </row>
    <row r="208" spans="5:5" x14ac:dyDescent="0.25">
      <c r="E208" s="6"/>
    </row>
    <row r="209" spans="5:5" x14ac:dyDescent="0.25">
      <c r="E209" s="6"/>
    </row>
    <row r="210" spans="5:5" x14ac:dyDescent="0.25">
      <c r="E210" s="6"/>
    </row>
    <row r="211" spans="5:5" x14ac:dyDescent="0.25">
      <c r="E211" s="6"/>
    </row>
    <row r="212" spans="5:5" x14ac:dyDescent="0.25">
      <c r="E212" s="6"/>
    </row>
    <row r="213" spans="5:5" x14ac:dyDescent="0.25">
      <c r="E213" s="6"/>
    </row>
    <row r="214" spans="5:5" x14ac:dyDescent="0.25">
      <c r="E214" s="6"/>
    </row>
    <row r="215" spans="5:5" x14ac:dyDescent="0.25">
      <c r="E215" s="6"/>
    </row>
    <row r="216" spans="5:5" x14ac:dyDescent="0.25">
      <c r="E216" s="6"/>
    </row>
    <row r="217" spans="5:5" x14ac:dyDescent="0.25">
      <c r="E217" s="6"/>
    </row>
    <row r="218" spans="5:5" x14ac:dyDescent="0.25">
      <c r="E218" s="6"/>
    </row>
    <row r="219" spans="5:5" x14ac:dyDescent="0.25">
      <c r="E219" s="6"/>
    </row>
    <row r="220" spans="5:5" x14ac:dyDescent="0.25">
      <c r="E220" s="6"/>
    </row>
    <row r="221" spans="5:5" x14ac:dyDescent="0.25">
      <c r="E221" s="6"/>
    </row>
    <row r="222" spans="5:5" x14ac:dyDescent="0.25">
      <c r="E222" s="6"/>
    </row>
    <row r="223" spans="5:5" x14ac:dyDescent="0.25">
      <c r="E223" s="6"/>
    </row>
    <row r="224" spans="5:5" x14ac:dyDescent="0.25">
      <c r="E224" s="6"/>
    </row>
    <row r="225" spans="5:5" x14ac:dyDescent="0.25">
      <c r="E225" s="6"/>
    </row>
    <row r="226" spans="5:5" x14ac:dyDescent="0.25">
      <c r="E226" s="6"/>
    </row>
    <row r="227" spans="5:5" x14ac:dyDescent="0.25">
      <c r="E227" s="6"/>
    </row>
    <row r="228" spans="5:5" x14ac:dyDescent="0.25">
      <c r="E228" s="6"/>
    </row>
    <row r="229" spans="5:5" x14ac:dyDescent="0.25">
      <c r="E229" s="6"/>
    </row>
    <row r="230" spans="5:5" x14ac:dyDescent="0.25">
      <c r="E230" s="6"/>
    </row>
    <row r="231" spans="5:5" x14ac:dyDescent="0.25">
      <c r="E231" s="6"/>
    </row>
    <row r="232" spans="5:5" x14ac:dyDescent="0.25">
      <c r="E232" s="6"/>
    </row>
    <row r="233" spans="5:5" x14ac:dyDescent="0.25">
      <c r="E233" s="6"/>
    </row>
    <row r="234" spans="5:5" x14ac:dyDescent="0.25">
      <c r="E234" s="6"/>
    </row>
    <row r="235" spans="5:5" x14ac:dyDescent="0.25">
      <c r="E235" s="6"/>
    </row>
    <row r="236" spans="5:5" x14ac:dyDescent="0.25">
      <c r="E236" s="6"/>
    </row>
    <row r="237" spans="5:5" x14ac:dyDescent="0.25">
      <c r="E237" s="6"/>
    </row>
    <row r="238" spans="5:5" x14ac:dyDescent="0.25">
      <c r="E238" s="6"/>
    </row>
    <row r="239" spans="5:5" x14ac:dyDescent="0.25">
      <c r="E239" s="6"/>
    </row>
    <row r="240" spans="5:5" x14ac:dyDescent="0.25">
      <c r="E240" s="6"/>
    </row>
    <row r="241" spans="5:5" x14ac:dyDescent="0.25">
      <c r="E241" s="6"/>
    </row>
    <row r="242" spans="5:5" x14ac:dyDescent="0.25">
      <c r="E242" s="6"/>
    </row>
    <row r="243" spans="5:5" x14ac:dyDescent="0.25">
      <c r="E243" s="6"/>
    </row>
    <row r="244" spans="5:5" x14ac:dyDescent="0.25">
      <c r="E244" s="6"/>
    </row>
    <row r="245" spans="5:5" x14ac:dyDescent="0.25">
      <c r="E245" s="6"/>
    </row>
    <row r="246" spans="5:5" x14ac:dyDescent="0.25">
      <c r="E246" s="6"/>
    </row>
    <row r="247" spans="5:5" x14ac:dyDescent="0.25">
      <c r="E247" s="6"/>
    </row>
    <row r="248" spans="5:5" x14ac:dyDescent="0.25">
      <c r="E248" s="6"/>
    </row>
    <row r="249" spans="5:5" x14ac:dyDescent="0.25">
      <c r="E249" s="6"/>
    </row>
    <row r="250" spans="5:5" x14ac:dyDescent="0.25">
      <c r="E250" s="6"/>
    </row>
    <row r="251" spans="5:5" x14ac:dyDescent="0.25">
      <c r="E251" s="6"/>
    </row>
    <row r="252" spans="5:5" x14ac:dyDescent="0.25">
      <c r="E252" s="6"/>
    </row>
    <row r="253" spans="5:5" x14ac:dyDescent="0.25">
      <c r="E253" s="6"/>
    </row>
    <row r="254" spans="5:5" x14ac:dyDescent="0.25">
      <c r="E254" s="6"/>
    </row>
    <row r="255" spans="5:5" x14ac:dyDescent="0.25">
      <c r="E255" s="6"/>
    </row>
    <row r="256" spans="5:5" x14ac:dyDescent="0.25">
      <c r="E256" s="6"/>
    </row>
    <row r="257" spans="5:5" x14ac:dyDescent="0.25">
      <c r="E257" s="6"/>
    </row>
    <row r="258" spans="5:5" x14ac:dyDescent="0.25">
      <c r="E258" s="6"/>
    </row>
    <row r="259" spans="5:5" x14ac:dyDescent="0.25">
      <c r="E259" s="6"/>
    </row>
    <row r="260" spans="5:5" x14ac:dyDescent="0.25">
      <c r="E260" s="6"/>
    </row>
    <row r="261" spans="5:5" x14ac:dyDescent="0.25">
      <c r="E261" s="6"/>
    </row>
    <row r="262" spans="5:5" x14ac:dyDescent="0.25">
      <c r="E262" s="6"/>
    </row>
    <row r="263" spans="5:5" x14ac:dyDescent="0.25">
      <c r="E263" s="6"/>
    </row>
    <row r="264" spans="5:5" x14ac:dyDescent="0.25">
      <c r="E264" s="6"/>
    </row>
    <row r="265" spans="5:5" x14ac:dyDescent="0.25">
      <c r="E265" s="6"/>
    </row>
    <row r="266" spans="5:5" x14ac:dyDescent="0.25">
      <c r="E266" s="6"/>
    </row>
    <row r="267" spans="5:5" x14ac:dyDescent="0.25">
      <c r="E267" s="6"/>
    </row>
    <row r="268" spans="5:5" x14ac:dyDescent="0.25">
      <c r="E268" s="6"/>
    </row>
    <row r="269" spans="5:5" x14ac:dyDescent="0.25">
      <c r="E269" s="6"/>
    </row>
    <row r="270" spans="5:5" x14ac:dyDescent="0.25">
      <c r="E270" s="6"/>
    </row>
    <row r="271" spans="5:5" x14ac:dyDescent="0.25">
      <c r="E271" s="6"/>
    </row>
    <row r="272" spans="5:5" x14ac:dyDescent="0.25">
      <c r="E272" s="6"/>
    </row>
    <row r="273" spans="5:5" x14ac:dyDescent="0.25">
      <c r="E273" s="6"/>
    </row>
    <row r="274" spans="5:5" x14ac:dyDescent="0.25">
      <c r="E274" s="6"/>
    </row>
    <row r="275" spans="5:5" x14ac:dyDescent="0.25">
      <c r="E275" s="6"/>
    </row>
    <row r="276" spans="5:5" x14ac:dyDescent="0.25">
      <c r="E276" s="6"/>
    </row>
    <row r="277" spans="5:5" x14ac:dyDescent="0.25">
      <c r="E277" s="6"/>
    </row>
    <row r="278" spans="5:5" x14ac:dyDescent="0.25">
      <c r="E278" s="6"/>
    </row>
    <row r="279" spans="5:5" x14ac:dyDescent="0.25">
      <c r="E279" s="6"/>
    </row>
    <row r="280" spans="5:5" x14ac:dyDescent="0.25">
      <c r="E280" s="6"/>
    </row>
    <row r="281" spans="5:5" x14ac:dyDescent="0.25">
      <c r="E281" s="6"/>
    </row>
    <row r="282" spans="5:5" x14ac:dyDescent="0.25">
      <c r="E282" s="6"/>
    </row>
    <row r="283" spans="5:5" x14ac:dyDescent="0.25">
      <c r="E283" s="6"/>
    </row>
    <row r="284" spans="5:5" x14ac:dyDescent="0.25">
      <c r="E284" s="6"/>
    </row>
    <row r="285" spans="5:5" x14ac:dyDescent="0.25">
      <c r="E285" s="6"/>
    </row>
    <row r="286" spans="5:5" x14ac:dyDescent="0.25">
      <c r="E286" s="6"/>
    </row>
    <row r="287" spans="5:5" x14ac:dyDescent="0.25">
      <c r="E287" s="6"/>
    </row>
    <row r="288" spans="5:5" x14ac:dyDescent="0.25">
      <c r="E288" s="6"/>
    </row>
    <row r="289" spans="5:5" x14ac:dyDescent="0.25">
      <c r="E289" s="6"/>
    </row>
    <row r="290" spans="5:5" x14ac:dyDescent="0.25">
      <c r="E290" s="6"/>
    </row>
    <row r="291" spans="5:5" x14ac:dyDescent="0.25">
      <c r="E291" s="6"/>
    </row>
    <row r="292" spans="5:5" x14ac:dyDescent="0.25">
      <c r="E292" s="6"/>
    </row>
    <row r="293" spans="5:5" x14ac:dyDescent="0.25">
      <c r="E293" s="6"/>
    </row>
    <row r="294" spans="5:5" x14ac:dyDescent="0.25">
      <c r="E294" s="6"/>
    </row>
    <row r="295" spans="5:5" x14ac:dyDescent="0.25">
      <c r="E295" s="6"/>
    </row>
    <row r="296" spans="5:5" x14ac:dyDescent="0.25">
      <c r="E296" s="6"/>
    </row>
    <row r="297" spans="5:5" x14ac:dyDescent="0.25">
      <c r="E297" s="6"/>
    </row>
    <row r="298" spans="5:5" x14ac:dyDescent="0.25">
      <c r="E298" s="6"/>
    </row>
    <row r="299" spans="5:5" x14ac:dyDescent="0.25">
      <c r="E299" s="6"/>
    </row>
    <row r="300" spans="5:5" x14ac:dyDescent="0.25">
      <c r="E300" s="6"/>
    </row>
    <row r="301" spans="5:5" x14ac:dyDescent="0.25">
      <c r="E301" s="6"/>
    </row>
    <row r="302" spans="5:5" x14ac:dyDescent="0.25">
      <c r="E302" s="6"/>
    </row>
    <row r="303" spans="5:5" x14ac:dyDescent="0.25">
      <c r="E303" s="6"/>
    </row>
    <row r="304" spans="5:5" x14ac:dyDescent="0.25">
      <c r="E304" s="6"/>
    </row>
    <row r="305" spans="5:5" x14ac:dyDescent="0.25">
      <c r="E305" s="6"/>
    </row>
    <row r="306" spans="5:5" x14ac:dyDescent="0.25">
      <c r="E306" s="6"/>
    </row>
    <row r="307" spans="5:5" x14ac:dyDescent="0.25">
      <c r="E307" s="6"/>
    </row>
    <row r="308" spans="5:5" x14ac:dyDescent="0.25">
      <c r="E308" s="6"/>
    </row>
    <row r="309" spans="5:5" x14ac:dyDescent="0.25">
      <c r="E309" s="6"/>
    </row>
    <row r="310" spans="5:5" x14ac:dyDescent="0.25">
      <c r="E310" s="6"/>
    </row>
    <row r="311" spans="5:5" x14ac:dyDescent="0.25">
      <c r="E311" s="6"/>
    </row>
    <row r="312" spans="5:5" x14ac:dyDescent="0.25">
      <c r="E312" s="6"/>
    </row>
    <row r="313" spans="5:5" x14ac:dyDescent="0.25">
      <c r="E313" s="6"/>
    </row>
    <row r="314" spans="5:5" x14ac:dyDescent="0.25">
      <c r="E314" s="6"/>
    </row>
    <row r="315" spans="5:5" x14ac:dyDescent="0.25">
      <c r="E315" s="6"/>
    </row>
    <row r="316" spans="5:5" x14ac:dyDescent="0.25">
      <c r="E316" s="6"/>
    </row>
    <row r="317" spans="5:5" x14ac:dyDescent="0.25">
      <c r="E317" s="6"/>
    </row>
    <row r="318" spans="5:5" x14ac:dyDescent="0.25">
      <c r="E318" s="6"/>
    </row>
    <row r="319" spans="5:5" x14ac:dyDescent="0.25">
      <c r="E319" s="6"/>
    </row>
    <row r="320" spans="5:5" x14ac:dyDescent="0.25">
      <c r="E320" s="6"/>
    </row>
    <row r="321" spans="5:5" x14ac:dyDescent="0.25">
      <c r="E321" s="6"/>
    </row>
    <row r="322" spans="5:5" x14ac:dyDescent="0.25">
      <c r="E322" s="6"/>
    </row>
    <row r="323" spans="5:5" x14ac:dyDescent="0.25">
      <c r="E323" s="6"/>
    </row>
    <row r="324" spans="5:5" x14ac:dyDescent="0.25">
      <c r="E324" s="6"/>
    </row>
    <row r="325" spans="5:5" x14ac:dyDescent="0.25">
      <c r="E325" s="6"/>
    </row>
    <row r="326" spans="5:5" x14ac:dyDescent="0.25">
      <c r="E326" s="6"/>
    </row>
    <row r="327" spans="5:5" x14ac:dyDescent="0.25">
      <c r="E327" s="6"/>
    </row>
    <row r="328" spans="5:5" x14ac:dyDescent="0.25">
      <c r="E328" s="6"/>
    </row>
    <row r="329" spans="5:5" x14ac:dyDescent="0.25">
      <c r="E329" s="6"/>
    </row>
    <row r="330" spans="5:5" x14ac:dyDescent="0.25">
      <c r="E330" s="6"/>
    </row>
    <row r="331" spans="5:5" x14ac:dyDescent="0.25">
      <c r="E331" s="6"/>
    </row>
    <row r="332" spans="5:5" x14ac:dyDescent="0.25">
      <c r="E332" s="6"/>
    </row>
    <row r="333" spans="5:5" x14ac:dyDescent="0.25">
      <c r="E333" s="6"/>
    </row>
    <row r="334" spans="5:5" x14ac:dyDescent="0.25">
      <c r="E334" s="6"/>
    </row>
    <row r="335" spans="5:5" x14ac:dyDescent="0.25">
      <c r="E335" s="6"/>
    </row>
    <row r="336" spans="5:5" x14ac:dyDescent="0.25">
      <c r="E336" s="6"/>
    </row>
    <row r="337" spans="5:5" x14ac:dyDescent="0.25">
      <c r="E337" s="6"/>
    </row>
    <row r="338" spans="5:5" x14ac:dyDescent="0.25">
      <c r="E338" s="6"/>
    </row>
    <row r="339" spans="5:5" x14ac:dyDescent="0.25">
      <c r="E339" s="6"/>
    </row>
    <row r="340" spans="5:5" x14ac:dyDescent="0.25">
      <c r="E340" s="6"/>
    </row>
    <row r="341" spans="5:5" x14ac:dyDescent="0.25">
      <c r="E341" s="6"/>
    </row>
    <row r="342" spans="5:5" x14ac:dyDescent="0.25">
      <c r="E342" s="6"/>
    </row>
    <row r="343" spans="5:5" x14ac:dyDescent="0.25">
      <c r="E343" s="6"/>
    </row>
    <row r="344" spans="5:5" x14ac:dyDescent="0.25">
      <c r="E344" s="6"/>
    </row>
  </sheetData>
  <mergeCells count="8">
    <mergeCell ref="A21:B21"/>
    <mergeCell ref="A19:B19"/>
    <mergeCell ref="A18:G18"/>
    <mergeCell ref="A16:G16"/>
    <mergeCell ref="A12:G12"/>
    <mergeCell ref="A13:G13"/>
    <mergeCell ref="A14:G14"/>
    <mergeCell ref="A15:G15"/>
  </mergeCells>
  <phoneticPr fontId="7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C4A3-5791-4FA0-BE9E-F4D9873BDA6E}">
  <sheetPr>
    <pageSetUpPr fitToPage="1"/>
  </sheetPr>
  <dimension ref="A1:G22"/>
  <sheetViews>
    <sheetView topLeftCell="A11" workbookViewId="0">
      <selection activeCell="I11" sqref="I11"/>
    </sheetView>
  </sheetViews>
  <sheetFormatPr defaultRowHeight="15" x14ac:dyDescent="0.25"/>
  <cols>
    <col min="1" max="1" width="5.140625" customWidth="1"/>
    <col min="2" max="2" width="33.7109375" customWidth="1"/>
    <col min="3" max="3" width="15.5703125" bestFit="1" customWidth="1"/>
    <col min="4" max="4" width="13.42578125" customWidth="1"/>
    <col min="5" max="5" width="17.5703125" customWidth="1"/>
    <col min="6" max="6" width="18.5703125" customWidth="1"/>
  </cols>
  <sheetData>
    <row r="1" spans="1:7" ht="95.25" customHeight="1" x14ac:dyDescent="0.25">
      <c r="D1" s="256" t="s">
        <v>82</v>
      </c>
      <c r="E1" s="256"/>
      <c r="F1" s="256"/>
    </row>
    <row r="2" spans="1:7" ht="26.25" customHeight="1" x14ac:dyDescent="0.25">
      <c r="A2" s="1" t="s">
        <v>72</v>
      </c>
      <c r="B2" s="1"/>
      <c r="D2" s="1" t="s">
        <v>69</v>
      </c>
      <c r="E2" s="1"/>
      <c r="F2" s="1"/>
      <c r="G2" s="1"/>
    </row>
    <row r="3" spans="1:7" ht="14.25" customHeight="1" x14ac:dyDescent="0.25">
      <c r="A3" s="1"/>
      <c r="B3" s="1"/>
      <c r="D3" s="1" t="s">
        <v>77</v>
      </c>
      <c r="E3" s="1"/>
      <c r="F3" s="1"/>
      <c r="G3" s="1"/>
    </row>
    <row r="4" spans="1:7" ht="15.75" hidden="1" x14ac:dyDescent="0.25">
      <c r="A4" s="1"/>
      <c r="B4" s="1"/>
      <c r="C4" s="31"/>
      <c r="D4" s="31"/>
      <c r="E4" s="31"/>
      <c r="F4" s="31"/>
    </row>
    <row r="5" spans="1:7" ht="15.75" x14ac:dyDescent="0.25">
      <c r="A5" s="1"/>
      <c r="B5" s="1"/>
      <c r="C5" s="31"/>
      <c r="D5" s="1" t="s">
        <v>79</v>
      </c>
      <c r="E5" s="1"/>
      <c r="F5" s="1"/>
    </row>
    <row r="6" spans="1:7" ht="15.75" x14ac:dyDescent="0.25">
      <c r="A6" s="1"/>
      <c r="B6" s="1"/>
      <c r="C6" s="31"/>
      <c r="D6" s="1" t="s">
        <v>83</v>
      </c>
      <c r="E6" s="1"/>
      <c r="F6" s="1"/>
    </row>
    <row r="7" spans="1:7" ht="20.25" x14ac:dyDescent="0.3">
      <c r="A7" s="1"/>
      <c r="B7" s="30"/>
      <c r="C7" s="31"/>
      <c r="D7" s="31"/>
      <c r="E7" s="31"/>
      <c r="F7" s="31"/>
    </row>
    <row r="8" spans="1:7" ht="78.75" customHeight="1" x14ac:dyDescent="0.3">
      <c r="A8" s="253" t="s">
        <v>73</v>
      </c>
      <c r="B8" s="253"/>
      <c r="C8" s="253"/>
      <c r="D8" s="253"/>
      <c r="E8" s="253"/>
      <c r="F8" s="253"/>
    </row>
    <row r="9" spans="1:7" ht="30.75" customHeight="1" x14ac:dyDescent="0.3">
      <c r="A9" s="107"/>
      <c r="B9" s="107"/>
      <c r="C9" s="107"/>
      <c r="D9" s="107"/>
      <c r="E9" s="107"/>
      <c r="F9" s="107"/>
    </row>
    <row r="10" spans="1:7" ht="47.25" x14ac:dyDescent="0.25">
      <c r="A10" s="257" t="s">
        <v>0</v>
      </c>
      <c r="B10" s="257"/>
      <c r="C10" s="108" t="s">
        <v>1</v>
      </c>
      <c r="D10" s="108" t="s">
        <v>2</v>
      </c>
      <c r="E10" s="93" t="s">
        <v>3</v>
      </c>
      <c r="F10" s="93" t="s">
        <v>23</v>
      </c>
    </row>
    <row r="11" spans="1:7" ht="47.25" customHeight="1" x14ac:dyDescent="0.25">
      <c r="A11" s="258" t="s">
        <v>57</v>
      </c>
      <c r="B11" s="259"/>
      <c r="C11" s="112" t="s">
        <v>49</v>
      </c>
      <c r="D11" s="35" t="s">
        <v>4</v>
      </c>
      <c r="E11" s="36">
        <f>SUM(E12)</f>
        <v>2772104</v>
      </c>
      <c r="F11" s="35" t="s">
        <v>4</v>
      </c>
    </row>
    <row r="12" spans="1:7" ht="23.25" customHeight="1" x14ac:dyDescent="0.25">
      <c r="A12" s="109"/>
      <c r="B12" s="127" t="s">
        <v>74</v>
      </c>
      <c r="C12" s="113"/>
      <c r="D12" s="111"/>
      <c r="E12" s="120">
        <f>SUM(E13+E16)</f>
        <v>2772104</v>
      </c>
      <c r="F12" s="117"/>
    </row>
    <row r="13" spans="1:7" ht="162.75" customHeight="1" x14ac:dyDescent="0.25">
      <c r="A13" s="109"/>
      <c r="B13" s="128" t="s">
        <v>76</v>
      </c>
      <c r="C13" s="113"/>
      <c r="D13" s="115">
        <v>3210</v>
      </c>
      <c r="E13" s="114">
        <f>SUM(E14+E15)</f>
        <v>1386052</v>
      </c>
      <c r="F13" s="75" t="s">
        <v>21</v>
      </c>
    </row>
    <row r="14" spans="1:7" ht="20.25" customHeight="1" x14ac:dyDescent="0.25">
      <c r="A14" s="109"/>
      <c r="B14" s="129" t="s">
        <v>75</v>
      </c>
      <c r="C14" s="113"/>
      <c r="D14" s="117"/>
      <c r="E14" s="118">
        <v>1365671</v>
      </c>
      <c r="F14" s="117"/>
    </row>
    <row r="15" spans="1:7" ht="20.25" customHeight="1" x14ac:dyDescent="0.25">
      <c r="A15" s="109"/>
      <c r="B15" s="129" t="s">
        <v>64</v>
      </c>
      <c r="C15" s="110"/>
      <c r="D15" s="116"/>
      <c r="E15" s="119">
        <v>20381</v>
      </c>
      <c r="F15" s="117"/>
    </row>
    <row r="16" spans="1:7" ht="143.25" customHeight="1" x14ac:dyDescent="0.25">
      <c r="A16" s="109"/>
      <c r="B16" s="125" t="s">
        <v>80</v>
      </c>
      <c r="C16" s="123"/>
      <c r="D16" s="124"/>
      <c r="E16" s="114">
        <f>SUM(E17:E18)</f>
        <v>1386052</v>
      </c>
      <c r="F16" s="117"/>
    </row>
    <row r="17" spans="1:6" ht="20.25" customHeight="1" x14ac:dyDescent="0.25">
      <c r="A17" s="109"/>
      <c r="B17" s="129" t="s">
        <v>75</v>
      </c>
      <c r="C17" s="113"/>
      <c r="D17" s="117"/>
      <c r="E17" s="118">
        <v>1365671</v>
      </c>
      <c r="F17" s="117"/>
    </row>
    <row r="18" spans="1:6" ht="21" customHeight="1" x14ac:dyDescent="0.25">
      <c r="A18" s="109"/>
      <c r="B18" s="129" t="s">
        <v>64</v>
      </c>
      <c r="C18" s="110"/>
      <c r="D18" s="116"/>
      <c r="E18" s="119">
        <v>20381</v>
      </c>
      <c r="F18" s="117"/>
    </row>
    <row r="19" spans="1:6" ht="15.75" x14ac:dyDescent="0.25">
      <c r="A19" s="106"/>
      <c r="B19" s="105" t="s">
        <v>8</v>
      </c>
      <c r="C19" s="17" t="s">
        <v>4</v>
      </c>
      <c r="D19" s="47" t="s">
        <v>4</v>
      </c>
      <c r="E19" s="52">
        <f>SUM(E11)</f>
        <v>2772104</v>
      </c>
      <c r="F19" s="9" t="s">
        <v>4</v>
      </c>
    </row>
    <row r="22" spans="1:6" ht="15.75" x14ac:dyDescent="0.25">
      <c r="A22" s="223" t="s">
        <v>81</v>
      </c>
      <c r="B22" s="223"/>
      <c r="C22" s="223"/>
      <c r="D22" s="223"/>
      <c r="E22" s="223"/>
      <c r="F22" s="223"/>
    </row>
  </sheetData>
  <mergeCells count="5">
    <mergeCell ref="D1:F1"/>
    <mergeCell ref="A22:F22"/>
    <mergeCell ref="A8:F8"/>
    <mergeCell ref="A10:B10"/>
    <mergeCell ref="A11:B11"/>
  </mergeCells>
  <pageMargins left="1.1811023622047245" right="0.39370078740157483" top="0.78740157480314965" bottom="0.78740157480314965" header="0" footer="0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A59DC-2818-4010-AE81-92CDCD439113}">
  <dimension ref="A1:L15"/>
  <sheetViews>
    <sheetView workbookViewId="0">
      <selection activeCell="C21" sqref="C21"/>
    </sheetView>
  </sheetViews>
  <sheetFormatPr defaultRowHeight="15" x14ac:dyDescent="0.25"/>
  <cols>
    <col min="1" max="1" width="2.7109375" customWidth="1"/>
    <col min="2" max="2" width="45.140625" customWidth="1"/>
    <col min="3" max="3" width="10.85546875" customWidth="1"/>
    <col min="5" max="5" width="14.140625" customWidth="1"/>
    <col min="6" max="6" width="11.85546875" customWidth="1"/>
  </cols>
  <sheetData>
    <row r="1" spans="1:12" ht="15.75" x14ac:dyDescent="0.25">
      <c r="A1" s="1"/>
      <c r="B1" s="260" t="s">
        <v>90</v>
      </c>
      <c r="C1" s="260"/>
      <c r="D1" s="260"/>
      <c r="E1" s="260"/>
      <c r="F1" s="260"/>
      <c r="G1" s="260"/>
    </row>
    <row r="2" spans="1:12" ht="15.75" x14ac:dyDescent="0.25">
      <c r="A2" s="1"/>
      <c r="B2" s="260" t="s">
        <v>91</v>
      </c>
      <c r="C2" s="260"/>
      <c r="D2" s="260"/>
      <c r="E2" s="260"/>
      <c r="F2" s="260"/>
      <c r="G2" s="260"/>
    </row>
    <row r="3" spans="1:12" ht="15.75" x14ac:dyDescent="0.25">
      <c r="A3" s="1"/>
      <c r="B3" s="1"/>
      <c r="C3" s="31"/>
      <c r="D3" s="31"/>
      <c r="E3" s="31"/>
      <c r="F3" s="31"/>
    </row>
    <row r="4" spans="1:12" ht="20.25" x14ac:dyDescent="0.3">
      <c r="A4" s="1"/>
      <c r="B4" s="30"/>
      <c r="C4" s="31"/>
      <c r="D4" s="31"/>
      <c r="E4" s="31"/>
      <c r="F4" s="31"/>
    </row>
    <row r="5" spans="1:12" ht="75.75" customHeight="1" x14ac:dyDescent="0.3">
      <c r="A5" s="265" t="s">
        <v>62</v>
      </c>
      <c r="B5" s="265"/>
      <c r="C5" s="265"/>
      <c r="D5" s="265"/>
      <c r="E5" s="265"/>
      <c r="F5" s="265"/>
    </row>
    <row r="6" spans="1:12" ht="47.25" x14ac:dyDescent="0.25">
      <c r="A6" s="257" t="s">
        <v>0</v>
      </c>
      <c r="B6" s="257"/>
      <c r="C6" s="17" t="s">
        <v>1</v>
      </c>
      <c r="D6" s="17" t="s">
        <v>2</v>
      </c>
      <c r="E6" s="9" t="s">
        <v>3</v>
      </c>
      <c r="F6" s="9" t="s">
        <v>23</v>
      </c>
    </row>
    <row r="7" spans="1:12" ht="39.75" customHeight="1" x14ac:dyDescent="0.25">
      <c r="A7" s="259" t="s">
        <v>57</v>
      </c>
      <c r="B7" s="259"/>
      <c r="C7" s="34" t="s">
        <v>49</v>
      </c>
      <c r="D7" s="35" t="s">
        <v>4</v>
      </c>
      <c r="E7" s="36">
        <v>35732</v>
      </c>
      <c r="F7" s="35" t="s">
        <v>4</v>
      </c>
    </row>
    <row r="8" spans="1:12" ht="24.75" customHeight="1" x14ac:dyDescent="0.25">
      <c r="A8" s="4" t="s">
        <v>5</v>
      </c>
      <c r="B8" s="32" t="s">
        <v>58</v>
      </c>
      <c r="C8" s="263"/>
      <c r="D8" s="4" t="s">
        <v>4</v>
      </c>
      <c r="E8" s="33"/>
      <c r="F8" s="264" t="s">
        <v>50</v>
      </c>
    </row>
    <row r="9" spans="1:12" ht="30" x14ac:dyDescent="0.25">
      <c r="A9" s="44"/>
      <c r="B9" s="46" t="s">
        <v>59</v>
      </c>
      <c r="C9" s="263"/>
      <c r="D9" s="266">
        <v>2610</v>
      </c>
      <c r="E9" s="25"/>
      <c r="F9" s="264"/>
    </row>
    <row r="10" spans="1:12" ht="94.5" x14ac:dyDescent="0.25">
      <c r="A10" s="14"/>
      <c r="B10" s="14" t="s">
        <v>63</v>
      </c>
      <c r="C10" s="263"/>
      <c r="D10" s="266"/>
      <c r="E10" s="45">
        <v>35732</v>
      </c>
      <c r="F10" s="264"/>
    </row>
    <row r="11" spans="1:12" ht="15.75" x14ac:dyDescent="0.25">
      <c r="A11" s="14"/>
      <c r="B11" s="18" t="s">
        <v>8</v>
      </c>
      <c r="C11" s="17" t="s">
        <v>4</v>
      </c>
      <c r="D11" s="47" t="s">
        <v>4</v>
      </c>
      <c r="E11" s="52">
        <v>35732</v>
      </c>
      <c r="F11" s="9" t="s">
        <v>4</v>
      </c>
    </row>
    <row r="12" spans="1:12" ht="15.75" x14ac:dyDescent="0.25">
      <c r="A12" s="49"/>
      <c r="B12" s="49"/>
      <c r="C12" s="48"/>
      <c r="D12" s="50"/>
      <c r="E12" s="51"/>
      <c r="F12" s="11"/>
    </row>
    <row r="13" spans="1:12" ht="15.75" x14ac:dyDescent="0.25">
      <c r="A13" s="49"/>
      <c r="B13" s="49"/>
      <c r="C13" s="48"/>
      <c r="D13" s="50"/>
      <c r="E13" s="51"/>
      <c r="F13" s="11"/>
    </row>
    <row r="15" spans="1:12" x14ac:dyDescent="0.25">
      <c r="A15" s="262" t="s">
        <v>89</v>
      </c>
      <c r="B15" s="262"/>
      <c r="C15" s="262"/>
      <c r="D15" s="262"/>
      <c r="E15" s="262"/>
      <c r="F15" s="262"/>
      <c r="G15" s="261"/>
      <c r="H15" s="261"/>
      <c r="I15" s="261"/>
      <c r="J15" s="261"/>
      <c r="K15" s="261"/>
      <c r="L15" s="261"/>
    </row>
  </sheetData>
  <mergeCells count="10">
    <mergeCell ref="B1:G1"/>
    <mergeCell ref="B2:G2"/>
    <mergeCell ref="G15:L15"/>
    <mergeCell ref="A15:F15"/>
    <mergeCell ref="C8:C10"/>
    <mergeCell ref="F8:F10"/>
    <mergeCell ref="A5:F5"/>
    <mergeCell ref="A6:B6"/>
    <mergeCell ref="A7:B7"/>
    <mergeCell ref="D9:D10"/>
  </mergeCells>
  <pageMargins left="1.1811023622047245" right="0.39370078740157483" top="0.78740157480314965" bottom="0.78740157480314965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ЖКХ</vt:lpstr>
      <vt:lpstr>енергозбереження</vt:lpstr>
      <vt:lpstr>фін. під.КП</vt:lpstr>
      <vt:lpstr>Лист1</vt:lpstr>
      <vt:lpstr>екологія</vt:lpstr>
      <vt:lpstr>співфінансування</vt:lpstr>
      <vt:lpstr>фін. під. ОСББ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2025-01-24T07:42:33Z</cp:lastPrinted>
  <dcterms:created xsi:type="dcterms:W3CDTF">2015-06-05T18:19:34Z</dcterms:created>
  <dcterms:modified xsi:type="dcterms:W3CDTF">2025-01-24T08:23:34Z</dcterms:modified>
</cp:coreProperties>
</file>