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73 сесія\"/>
    </mc:Choice>
  </mc:AlternateContent>
  <xr:revisionPtr revIDLastSave="0" documentId="13_ncr:1_{5526619E-9D9A-49CD-B524-B441FFDEA2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4" l="1"/>
  <c r="E58" i="4"/>
  <c r="E69" i="4" l="1"/>
  <c r="E63" i="4"/>
  <c r="E53" i="4"/>
  <c r="E52" i="4" l="1"/>
  <c r="E34" i="4"/>
  <c r="E51" i="4" l="1"/>
  <c r="E72" i="4" l="1"/>
  <c r="E31" i="4" l="1"/>
  <c r="E30" i="4" s="1"/>
  <c r="E33" i="4" l="1"/>
  <c r="E78" i="4" s="1"/>
</calcChain>
</file>

<file path=xl/sharedStrings.xml><?xml version="1.0" encoding="utf-8"?>
<sst xmlns="http://schemas.openxmlformats.org/spreadsheetml/2006/main" count="85" uniqueCount="77">
  <si>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</si>
  <si>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</si>
  <si>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</si>
  <si>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</si>
  <si>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</si>
  <si>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</si>
  <si>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</si>
  <si>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</si>
  <si>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</si>
  <si>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</si>
  <si>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</si>
  <si>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</si>
  <si>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</si>
  <si>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</si>
  <si>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</si>
  <si>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</si>
  <si>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</si>
  <si>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</si>
  <si>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</si>
  <si>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</si>
  <si>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</si>
  <si>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</si>
  <si>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</si>
  <si>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</si>
  <si>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</si>
  <si>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</si>
  <si>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</si>
  <si>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</si>
  <si>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</si>
  <si>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</si>
  <si>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</si>
  <si>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</si>
  <si>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</si>
  <si>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</si>
  <si>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</si>
  <si>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</si>
  <si>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</si>
  <si>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</si>
  <si>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</si>
  <si>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</si>
  <si>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</si>
  <si>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</si>
  <si>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</si>
  <si>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</si>
  <si>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</si>
  <si>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</si>
  <si>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</si>
  <si>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</si>
  <si>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</si>
  <si>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</si>
  <si>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</si>
  <si>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VIІI скликання № 2953 -VIІI від 15 травня 2025 р.</t>
  </si>
  <si>
    <t>проведення першого етапу робіт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(коригування).</t>
  </si>
  <si>
    <t>Секретар Слобожанської міської ради                                                                                              Галина КУЦЕНКО</t>
  </si>
  <si>
    <t>Рішення LХХІ сесії Слобожанської міської ради</t>
  </si>
  <si>
    <t>Фінансова  допомога на безповоротній основі                   КП "Донець" на:</t>
  </si>
  <si>
    <t>VIІI скликання № 2998-VIІI від 19 червня 2025 р.</t>
  </si>
  <si>
    <t>Рішення LХХІІ сесії Слобожанської міської ради</t>
  </si>
  <si>
    <t>погашення заборгованості за постачання електричної енергії за:</t>
  </si>
  <si>
    <t xml:space="preserve">  січень  2025 року</t>
  </si>
  <si>
    <t xml:space="preserve"> лютий 2025 року</t>
  </si>
  <si>
    <t xml:space="preserve"> березень 2025 року</t>
  </si>
  <si>
    <t xml:space="preserve"> квітень 2025 року</t>
  </si>
  <si>
    <t>погашення заборгованості за спожиту електричну енергію за:</t>
  </si>
  <si>
    <t>квітень 2025 року</t>
  </si>
  <si>
    <t>травень 2025 року</t>
  </si>
  <si>
    <t xml:space="preserve">червень 2025 року </t>
  </si>
  <si>
    <t>погашення заборгованості по заробітній платі за:</t>
  </si>
  <si>
    <t>лютий 2025 року</t>
  </si>
  <si>
    <t>березень 2025 року</t>
  </si>
  <si>
    <t xml:space="preserve">травень 2025 року </t>
  </si>
  <si>
    <t>виконаня послуги по вдосконаленню вузла керування насосом № 1 в приміщенні ПНС</t>
  </si>
  <si>
    <t>Рішення LХХІІІ сесії Слобожанської міської ради</t>
  </si>
  <si>
    <t>VIІI скликання № 3079-VIІI від 24 липня 2025 р.</t>
  </si>
  <si>
    <t>липень 2025 року</t>
  </si>
  <si>
    <t>роботи з технічного нагляду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</t>
  </si>
  <si>
    <t>VIІI скликання № 3142-VIІI від 22 серпня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</si>
</sst>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7" fillId="0" borderId="1" xfId="0" applyNumberFormat="1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top"/>
    </xf>
    <xf numFmtId="49" fontId="7" fillId="0" borderId="6" xfId="0" applyNumberFormat="1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/>
    <xf numFmtId="0" fontId="7" fillId="0" borderId="6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164" fontId="5" fillId="0" borderId="4" xfId="0" applyNumberFormat="1" applyFont="1" applyBorder="1" applyAlignment="1">
      <alignment vertical="center" wrapText="1"/>
    </xf>
    <xf numFmtId="0" fontId="7" fillId="0" borderId="1" xfId="0" applyFont="1" applyBorder="1"/>
    <xf numFmtId="0" fontId="11" fillId="0" borderId="0" xfId="0" applyFont="1"/>
    <xf numFmtId="0" fontId="5" fillId="0" borderId="2" xfId="0" applyFont="1" applyBorder="1" applyAlignment="1">
      <alignment vertical="center" wrapText="1"/>
    </xf>
    <xf numFmtId="49" fontId="8" fillId="0" borderId="6" xfId="0" applyNumberFormat="1" applyFont="1" applyBorder="1" applyAlignment="1">
      <alignment vertical="top"/>
    </xf>
    <xf numFmtId="0" fontId="5" fillId="0" borderId="3" xfId="0" applyFont="1" applyBorder="1"/>
    <xf numFmtId="49" fontId="7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2" fillId="0" borderId="0" xfId="0" applyFont="1"/>
    <xf numFmtId="0" fontId="2" fillId="0" borderId="1" xfId="0" applyFont="1" applyBorder="1"/>
    <xf numFmtId="0" fontId="5" fillId="0" borderId="3" xfId="0" applyFont="1" applyBorder="1" applyAlignment="1">
      <alignment wrapText="1"/>
    </xf>
    <xf numFmtId="0" fontId="13" fillId="0" borderId="0" xfId="0" applyFont="1"/>
    <xf numFmtId="0" fontId="7" fillId="0" borderId="7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5" xfId="0" applyFont="1" applyBorder="1"/>
    <xf numFmtId="0" fontId="5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center" wrapText="1"/>
    </xf>
    <xf numFmtId="0" fontId="15" fillId="0" borderId="0" xfId="0" applyFont="1" applyAlignment="1">
      <alignment wrapText="1"/>
    </xf>
    <xf numFmtId="49" fontId="7" fillId="0" borderId="5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vertical="top"/>
    </xf>
    <xf numFmtId="164" fontId="5" fillId="0" borderId="2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9" fillId="0" borderId="4" xfId="0" applyNumberFormat="1" applyFont="1" applyBorder="1" applyAlignment="1">
      <alignment vertical="center" wrapText="1"/>
    </xf>
    <xf numFmtId="0" fontId="16" fillId="0" borderId="2" xfId="0" applyFont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9" fontId="14" fillId="0" borderId="6" xfId="0" applyNumberFormat="1" applyFont="1" applyBorder="1" applyAlignment="1">
      <alignment vertical="top"/>
    </xf>
    <xf numFmtId="0" fontId="14" fillId="0" borderId="6" xfId="0" applyFont="1" applyBorder="1" applyAlignment="1">
      <alignment vertical="top"/>
    </xf>
    <xf numFmtId="164" fontId="6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7" fillId="0" borderId="0" xfId="0" applyFont="1"/>
    <xf numFmtId="0" fontId="6" fillId="0" borderId="7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164" fontId="6" fillId="0" borderId="5" xfId="0" applyNumberFormat="1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7" fillId="0" borderId="5" xfId="0" applyNumberFormat="1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2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80"/>
  <sheetViews>
    <sheetView tabSelected="1" topLeftCell="A2" workbookViewId="0">
      <selection activeCell="J25" sqref="J25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22</v>
      </c>
    </row>
    <row r="2" spans="1:6" ht="15.75" x14ac:dyDescent="0.25">
      <c r="A2" s="1"/>
      <c r="B2" s="1"/>
      <c r="C2" s="6" t="s">
        <v>21</v>
      </c>
      <c r="D2" s="6"/>
      <c r="E2" s="6"/>
      <c r="F2" s="6"/>
    </row>
    <row r="3" spans="1:6" ht="15.75" x14ac:dyDescent="0.25">
      <c r="A3" s="1"/>
      <c r="B3" s="1"/>
      <c r="C3" s="6" t="s">
        <v>15</v>
      </c>
      <c r="D3" s="6"/>
      <c r="E3" s="6"/>
      <c r="F3" s="6"/>
    </row>
    <row r="4" spans="1:6" ht="15.75" x14ac:dyDescent="0.25">
      <c r="A4" s="1"/>
      <c r="B4" s="1"/>
      <c r="C4" s="6" t="s">
        <v>20</v>
      </c>
      <c r="D4" s="6"/>
      <c r="E4" s="6"/>
      <c r="F4" s="6"/>
    </row>
    <row r="5" spans="1:6" ht="15.75" x14ac:dyDescent="0.25">
      <c r="A5" s="1"/>
      <c r="B5" s="1"/>
      <c r="C5" s="6" t="s">
        <v>23</v>
      </c>
      <c r="D5" s="6"/>
      <c r="E5" s="6"/>
      <c r="F5" s="6"/>
    </row>
    <row r="6" spans="1:6" ht="15.75" x14ac:dyDescent="0.25">
      <c r="A6" s="1"/>
      <c r="B6" s="1"/>
      <c r="C6" s="6" t="s">
        <v>26</v>
      </c>
      <c r="D6" s="6"/>
      <c r="E6" s="6"/>
      <c r="F6" s="6"/>
    </row>
    <row r="7" spans="1:6" ht="15.75" x14ac:dyDescent="0.25">
      <c r="A7" s="1"/>
      <c r="B7" s="1"/>
      <c r="C7" s="6" t="s">
        <v>37</v>
      </c>
      <c r="D7" s="6"/>
      <c r="E7" s="6"/>
      <c r="F7" s="6"/>
    </row>
    <row r="8" spans="1:6" ht="1.5" customHeight="1" x14ac:dyDescent="0.25">
      <c r="A8" s="1"/>
      <c r="B8" s="1"/>
      <c r="C8" s="91"/>
      <c r="D8" s="91"/>
      <c r="E8" s="91"/>
      <c r="F8" s="91"/>
    </row>
    <row r="9" spans="1:6" ht="15.75" hidden="1" x14ac:dyDescent="0.25">
      <c r="A9" s="1"/>
      <c r="B9" s="1"/>
      <c r="C9" s="6"/>
      <c r="D9" s="6"/>
      <c r="E9" s="6"/>
      <c r="F9" s="6"/>
    </row>
    <row r="10" spans="1:6" ht="15.75" hidden="1" x14ac:dyDescent="0.25">
      <c r="A10" s="1"/>
      <c r="B10" s="1"/>
      <c r="C10" s="6"/>
      <c r="D10" s="6"/>
      <c r="E10" s="6"/>
      <c r="F10" s="6"/>
    </row>
    <row r="11" spans="1:6" ht="15.75" hidden="1" x14ac:dyDescent="0.25">
      <c r="A11" s="1"/>
      <c r="B11" s="1"/>
      <c r="C11" s="6"/>
      <c r="D11" s="6"/>
      <c r="E11" s="6"/>
      <c r="F11" s="6"/>
    </row>
    <row r="12" spans="1:6" ht="15.75" hidden="1" x14ac:dyDescent="0.25">
      <c r="A12" s="1"/>
      <c r="B12" s="1"/>
      <c r="C12" s="6"/>
      <c r="D12" s="6"/>
      <c r="E12" s="6"/>
      <c r="F12" s="6"/>
    </row>
    <row r="13" spans="1:6" ht="15.75" hidden="1" x14ac:dyDescent="0.25">
      <c r="A13" s="1"/>
      <c r="B13" s="1"/>
      <c r="C13" s="6"/>
      <c r="D13" s="6"/>
      <c r="E13" s="6"/>
      <c r="F13" s="6"/>
    </row>
    <row r="14" spans="1:6" ht="15.75" hidden="1" x14ac:dyDescent="0.25">
      <c r="A14" s="1"/>
      <c r="B14" s="1"/>
      <c r="C14" s="6"/>
      <c r="D14" s="6"/>
      <c r="E14" s="6"/>
      <c r="F14" s="6"/>
    </row>
    <row r="15" spans="1:6" ht="15.75" hidden="1" x14ac:dyDescent="0.25">
      <c r="A15" s="1"/>
      <c r="B15" s="1"/>
      <c r="C15" s="6"/>
      <c r="D15" s="6"/>
      <c r="E15" s="6"/>
      <c r="F15" s="6"/>
    </row>
    <row r="16" spans="1:6" ht="15.75" hidden="1" x14ac:dyDescent="0.25">
      <c r="A16" s="1"/>
      <c r="B16" s="1"/>
      <c r="C16" s="6"/>
      <c r="D16" s="6"/>
      <c r="E16" s="6"/>
      <c r="F16" s="6"/>
    </row>
    <row r="17" spans="1:6" ht="15.75" customHeight="1" x14ac:dyDescent="0.25">
      <c r="A17" s="1"/>
      <c r="B17" s="1"/>
      <c r="C17" s="6" t="s">
        <v>36</v>
      </c>
      <c r="D17" s="6"/>
      <c r="E17" s="6"/>
      <c r="F17" s="6"/>
    </row>
    <row r="18" spans="1:6" ht="15.75" customHeight="1" x14ac:dyDescent="0.25">
      <c r="A18" s="1"/>
      <c r="B18" s="1"/>
      <c r="C18" s="6" t="s">
        <v>40</v>
      </c>
      <c r="D18" s="6"/>
      <c r="E18" s="6"/>
      <c r="F18" s="6"/>
    </row>
    <row r="19" spans="1:6" ht="15.75" customHeight="1" x14ac:dyDescent="0.25">
      <c r="A19" s="1"/>
      <c r="B19" s="1"/>
      <c r="C19" s="6" t="s">
        <v>47</v>
      </c>
      <c r="D19" s="6"/>
      <c r="E19" s="6"/>
      <c r="F19" s="6"/>
    </row>
    <row r="20" spans="1:6" ht="15.75" customHeight="1" x14ac:dyDescent="0.25">
      <c r="A20" s="1"/>
      <c r="B20" s="1"/>
      <c r="C20" s="6" t="s">
        <v>51</v>
      </c>
      <c r="D20" s="6"/>
      <c r="E20" s="6"/>
      <c r="F20" s="6"/>
    </row>
    <row r="21" spans="1:6" ht="15.75" customHeight="1" x14ac:dyDescent="0.25">
      <c r="A21" s="1"/>
      <c r="B21" s="1"/>
      <c r="C21" s="6" t="s">
        <v>54</v>
      </c>
      <c r="D21" s="6"/>
      <c r="E21" s="6"/>
      <c r="F21" s="6"/>
    </row>
    <row r="22" spans="1:6" ht="15.75" customHeight="1" x14ac:dyDescent="0.25">
      <c r="A22" s="1"/>
      <c r="B22" s="1"/>
      <c r="C22" s="6" t="s">
        <v>56</v>
      </c>
      <c r="D22" s="6"/>
      <c r="E22" s="6"/>
      <c r="F22" s="6"/>
    </row>
    <row r="23" spans="1:6" ht="15.75" customHeight="1" x14ac:dyDescent="0.25">
      <c r="A23" s="1"/>
      <c r="B23" s="1"/>
      <c r="C23" s="6" t="s">
        <v>57</v>
      </c>
      <c r="D23" s="6"/>
      <c r="E23" s="6"/>
      <c r="F23" s="6"/>
    </row>
    <row r="24" spans="1:6" ht="15.75" customHeight="1" x14ac:dyDescent="0.25">
      <c r="A24" s="1"/>
      <c r="B24" s="1"/>
      <c r="C24" s="6" t="s">
        <v>73</v>
      </c>
      <c r="D24" s="6"/>
      <c r="E24" s="6"/>
      <c r="F24" s="6"/>
    </row>
    <row r="25" spans="1:6" ht="15.75" customHeight="1" x14ac:dyDescent="0.25">
      <c r="A25" s="1"/>
      <c r="B25" s="1"/>
      <c r="C25" s="6" t="s">
        <v>72</v>
      </c>
      <c r="D25" s="6"/>
      <c r="E25" s="6"/>
      <c r="F25" s="6"/>
    </row>
    <row r="26" spans="1:6" ht="15.75" customHeight="1" x14ac:dyDescent="0.25">
      <c r="A26" s="1"/>
      <c r="B26" s="1"/>
      <c r="C26" s="6" t="s">
        <v>76</v>
      </c>
      <c r="D26" s="6"/>
      <c r="E26" s="6"/>
      <c r="F26" s="6"/>
    </row>
    <row r="27" spans="1:6" ht="21" customHeight="1" x14ac:dyDescent="0.3">
      <c r="A27" s="1"/>
      <c r="B27" s="5"/>
      <c r="C27" s="6"/>
      <c r="D27" s="6"/>
      <c r="E27" s="6"/>
      <c r="F27" s="6"/>
    </row>
    <row r="28" spans="1:6" ht="78.75" customHeight="1" x14ac:dyDescent="0.25">
      <c r="A28" s="95" t="s">
        <v>13</v>
      </c>
      <c r="B28" s="95"/>
      <c r="C28" s="95"/>
      <c r="D28" s="95"/>
      <c r="E28" s="95"/>
      <c r="F28" s="95"/>
    </row>
    <row r="29" spans="1:6" ht="51" customHeight="1" x14ac:dyDescent="0.25">
      <c r="A29" s="94" t="s">
        <v>0</v>
      </c>
      <c r="B29" s="94"/>
      <c r="C29" s="22" t="s">
        <v>1</v>
      </c>
      <c r="D29" s="22" t="s">
        <v>2</v>
      </c>
      <c r="E29" s="10" t="s">
        <v>3</v>
      </c>
      <c r="F29" s="10" t="s">
        <v>8</v>
      </c>
    </row>
    <row r="30" spans="1:6" ht="30.75" customHeight="1" x14ac:dyDescent="0.25">
      <c r="A30" s="92" t="s">
        <v>38</v>
      </c>
      <c r="B30" s="93"/>
      <c r="C30" s="11">
        <v>116011</v>
      </c>
      <c r="D30" s="11">
        <v>2610</v>
      </c>
      <c r="E30" s="47">
        <f>SUM(E31)</f>
        <v>98557</v>
      </c>
      <c r="F30" s="17"/>
    </row>
    <row r="31" spans="1:6" ht="37.5" customHeight="1" x14ac:dyDescent="0.25">
      <c r="A31" s="45" t="s">
        <v>35</v>
      </c>
      <c r="B31" s="26" t="s">
        <v>43</v>
      </c>
      <c r="C31" s="48"/>
      <c r="D31" s="48"/>
      <c r="E31" s="47">
        <f>SUM(E32)</f>
        <v>98557</v>
      </c>
      <c r="F31" s="14" t="s">
        <v>7</v>
      </c>
    </row>
    <row r="32" spans="1:6" ht="74.25" customHeight="1" x14ac:dyDescent="0.25">
      <c r="A32" s="37">
        <v>1</v>
      </c>
      <c r="B32" s="30" t="s">
        <v>39</v>
      </c>
      <c r="C32" s="48"/>
      <c r="D32" s="48"/>
      <c r="E32" s="46">
        <v>98557</v>
      </c>
      <c r="F32" s="24"/>
    </row>
    <row r="33" spans="1:6" s="21" customFormat="1" ht="39" customHeight="1" x14ac:dyDescent="0.25">
      <c r="A33" s="92" t="s">
        <v>12</v>
      </c>
      <c r="B33" s="93"/>
      <c r="C33" s="33" t="s">
        <v>9</v>
      </c>
      <c r="D33" s="11">
        <v>2610</v>
      </c>
      <c r="E33" s="25">
        <f>SUM(E34)</f>
        <v>2815850</v>
      </c>
      <c r="F33" s="50"/>
    </row>
    <row r="34" spans="1:6" s="21" customFormat="1" ht="36.75" customHeight="1" x14ac:dyDescent="0.25">
      <c r="A34" s="11" t="s">
        <v>35</v>
      </c>
      <c r="B34" s="26" t="s">
        <v>11</v>
      </c>
      <c r="C34" s="15"/>
      <c r="D34" s="16"/>
      <c r="E34" s="27">
        <f>SUM(E35:E50)</f>
        <v>2815850</v>
      </c>
      <c r="F34" s="34" t="s">
        <v>10</v>
      </c>
    </row>
    <row r="35" spans="1:6" s="21" customFormat="1" ht="17.25" customHeight="1" x14ac:dyDescent="0.25">
      <c r="A35" s="37">
        <v>1</v>
      </c>
      <c r="B35" s="20" t="s">
        <v>30</v>
      </c>
      <c r="C35" s="15"/>
      <c r="D35" s="16"/>
      <c r="E35" s="27">
        <v>1996757</v>
      </c>
      <c r="F35" s="24"/>
    </row>
    <row r="36" spans="1:6" s="21" customFormat="1" ht="20.25" customHeight="1" x14ac:dyDescent="0.25">
      <c r="A36" s="37">
        <v>2</v>
      </c>
      <c r="B36" s="20" t="s">
        <v>14</v>
      </c>
      <c r="C36" s="15"/>
      <c r="D36" s="16"/>
      <c r="E36" s="27">
        <v>439285</v>
      </c>
      <c r="F36" s="24"/>
    </row>
    <row r="37" spans="1:6" s="21" customFormat="1" ht="31.5" customHeight="1" x14ac:dyDescent="0.25">
      <c r="A37" s="37">
        <v>3</v>
      </c>
      <c r="B37" s="43" t="s">
        <v>16</v>
      </c>
      <c r="C37" s="15"/>
      <c r="D37" s="16"/>
      <c r="E37" s="27">
        <v>4800</v>
      </c>
      <c r="F37" s="24"/>
    </row>
    <row r="38" spans="1:6" s="21" customFormat="1" ht="20.25" customHeight="1" x14ac:dyDescent="0.25">
      <c r="A38" s="37">
        <v>4</v>
      </c>
      <c r="B38" s="32" t="s">
        <v>17</v>
      </c>
      <c r="C38" s="15"/>
      <c r="D38" s="16"/>
      <c r="E38" s="27">
        <v>1934</v>
      </c>
      <c r="F38" s="24"/>
    </row>
    <row r="39" spans="1:6" s="21" customFormat="1" ht="20.25" customHeight="1" x14ac:dyDescent="0.25">
      <c r="A39" s="37">
        <v>5</v>
      </c>
      <c r="B39" s="32" t="s">
        <v>18</v>
      </c>
      <c r="C39" s="15"/>
      <c r="D39" s="16"/>
      <c r="E39" s="27">
        <v>9350</v>
      </c>
      <c r="F39" s="24"/>
    </row>
    <row r="40" spans="1:6" s="21" customFormat="1" ht="20.25" customHeight="1" x14ac:dyDescent="0.25">
      <c r="A40" s="37">
        <v>6</v>
      </c>
      <c r="B40" s="32" t="s">
        <v>19</v>
      </c>
      <c r="C40" s="15"/>
      <c r="D40" s="16"/>
      <c r="E40" s="27">
        <v>50387</v>
      </c>
      <c r="F40" s="24"/>
    </row>
    <row r="41" spans="1:6" s="21" customFormat="1" ht="60.75" customHeight="1" x14ac:dyDescent="0.25">
      <c r="A41" s="37">
        <v>7</v>
      </c>
      <c r="B41" s="2" t="s">
        <v>29</v>
      </c>
      <c r="C41" s="15"/>
      <c r="D41" s="16"/>
      <c r="E41" s="27">
        <v>23657</v>
      </c>
      <c r="F41" s="24"/>
    </row>
    <row r="42" spans="1:6" s="44" customFormat="1" ht="20.25" customHeight="1" x14ac:dyDescent="0.25">
      <c r="A42" s="37">
        <v>8</v>
      </c>
      <c r="B42" s="9" t="s">
        <v>31</v>
      </c>
      <c r="C42" s="15"/>
      <c r="D42" s="16"/>
      <c r="E42" s="27">
        <v>2533</v>
      </c>
      <c r="F42" s="24"/>
    </row>
    <row r="43" spans="1:6" s="21" customFormat="1" ht="20.25" customHeight="1" x14ac:dyDescent="0.25">
      <c r="A43" s="37">
        <v>9</v>
      </c>
      <c r="B43" s="42" t="s">
        <v>32</v>
      </c>
      <c r="C43" s="15"/>
      <c r="D43" s="16"/>
      <c r="E43" s="27">
        <v>730</v>
      </c>
      <c r="F43" s="24"/>
    </row>
    <row r="44" spans="1:6" s="21" customFormat="1" ht="20.25" customHeight="1" x14ac:dyDescent="0.25">
      <c r="A44" s="37">
        <v>10</v>
      </c>
      <c r="B44" s="2" t="s">
        <v>33</v>
      </c>
      <c r="C44" s="15"/>
      <c r="D44" s="16"/>
      <c r="E44" s="27">
        <v>1500</v>
      </c>
      <c r="F44" s="24"/>
    </row>
    <row r="45" spans="1:6" s="21" customFormat="1" ht="20.25" customHeight="1" x14ac:dyDescent="0.25">
      <c r="A45" s="37">
        <v>11</v>
      </c>
      <c r="B45" s="2" t="s">
        <v>34</v>
      </c>
      <c r="C45" s="15"/>
      <c r="D45" s="16"/>
      <c r="E45" s="27">
        <v>50000</v>
      </c>
      <c r="F45" s="24"/>
    </row>
    <row r="46" spans="1:6" s="21" customFormat="1" ht="20.25" customHeight="1" x14ac:dyDescent="0.25">
      <c r="A46" s="37">
        <v>12</v>
      </c>
      <c r="B46" s="2" t="s">
        <v>27</v>
      </c>
      <c r="C46" s="15"/>
      <c r="D46" s="16"/>
      <c r="E46" s="27">
        <v>58200</v>
      </c>
      <c r="F46" s="24"/>
    </row>
    <row r="47" spans="1:6" s="21" customFormat="1" ht="20.25" customHeight="1" x14ac:dyDescent="0.25">
      <c r="A47" s="37">
        <v>13</v>
      </c>
      <c r="B47" s="2" t="s">
        <v>28</v>
      </c>
      <c r="C47" s="15"/>
      <c r="D47" s="16"/>
      <c r="E47" s="27">
        <v>2000</v>
      </c>
      <c r="F47" s="24"/>
    </row>
    <row r="48" spans="1:6" s="44" customFormat="1" ht="36" customHeight="1" x14ac:dyDescent="0.25">
      <c r="A48" s="35">
        <v>14</v>
      </c>
      <c r="B48" s="3" t="s">
        <v>48</v>
      </c>
      <c r="C48" s="67"/>
      <c r="D48" s="62"/>
      <c r="E48" s="27">
        <v>99917</v>
      </c>
      <c r="F48" s="69"/>
    </row>
    <row r="49" spans="1:6" s="44" customFormat="1" ht="34.5" customHeight="1" x14ac:dyDescent="0.25">
      <c r="A49" s="37">
        <v>15</v>
      </c>
      <c r="B49" s="2" t="s">
        <v>41</v>
      </c>
      <c r="C49" s="89"/>
      <c r="D49" s="90"/>
      <c r="E49" s="27">
        <v>25000</v>
      </c>
      <c r="F49" s="17"/>
    </row>
    <row r="50" spans="1:6" s="44" customFormat="1" ht="38.25" customHeight="1" x14ac:dyDescent="0.25">
      <c r="A50" s="35">
        <v>16</v>
      </c>
      <c r="B50" s="2" t="s">
        <v>42</v>
      </c>
      <c r="C50" s="67"/>
      <c r="D50" s="62"/>
      <c r="E50" s="68">
        <v>49800</v>
      </c>
      <c r="F50" s="69"/>
    </row>
    <row r="51" spans="1:6" s="59" customFormat="1" ht="49.5" customHeight="1" x14ac:dyDescent="0.25">
      <c r="A51" s="98" t="s">
        <v>49</v>
      </c>
      <c r="B51" s="99"/>
      <c r="C51" s="60" t="s">
        <v>50</v>
      </c>
      <c r="D51" s="18"/>
      <c r="E51" s="25">
        <f>SUM(E52)</f>
        <v>712896</v>
      </c>
      <c r="F51" s="17"/>
    </row>
    <row r="52" spans="1:6" s="44" customFormat="1" ht="38.25" customHeight="1" x14ac:dyDescent="0.25">
      <c r="A52" s="49"/>
      <c r="B52" s="19" t="s">
        <v>55</v>
      </c>
      <c r="C52" s="15"/>
      <c r="D52" s="16">
        <v>2610</v>
      </c>
      <c r="E52" s="27">
        <f>SUM(E53+E58+E63+E69+E71)</f>
        <v>712896</v>
      </c>
      <c r="F52" s="24"/>
    </row>
    <row r="53" spans="1:6" s="44" customFormat="1" ht="38.25" customHeight="1" x14ac:dyDescent="0.25">
      <c r="A53" s="36">
        <v>1</v>
      </c>
      <c r="B53" s="72" t="s">
        <v>58</v>
      </c>
      <c r="C53" s="31"/>
      <c r="D53" s="12"/>
      <c r="E53" s="71">
        <f>SUM(E54:E57)</f>
        <v>163190</v>
      </c>
      <c r="F53" s="24"/>
    </row>
    <row r="54" spans="1:6" s="44" customFormat="1" ht="20.25" customHeight="1" x14ac:dyDescent="0.25">
      <c r="A54" s="36"/>
      <c r="B54" s="30" t="s">
        <v>59</v>
      </c>
      <c r="C54" s="15"/>
      <c r="D54" s="16"/>
      <c r="E54" s="27">
        <v>3524</v>
      </c>
      <c r="F54" s="24"/>
    </row>
    <row r="55" spans="1:6" s="44" customFormat="1" ht="20.25" customHeight="1" x14ac:dyDescent="0.25">
      <c r="A55" s="36"/>
      <c r="B55" s="30" t="s">
        <v>60</v>
      </c>
      <c r="C55" s="15"/>
      <c r="D55" s="16"/>
      <c r="E55" s="27">
        <v>71101</v>
      </c>
      <c r="F55" s="24"/>
    </row>
    <row r="56" spans="1:6" s="44" customFormat="1" ht="20.25" customHeight="1" x14ac:dyDescent="0.25">
      <c r="A56" s="36"/>
      <c r="B56" s="30" t="s">
        <v>61</v>
      </c>
      <c r="C56" s="15"/>
      <c r="D56" s="16"/>
      <c r="E56" s="27">
        <v>57556</v>
      </c>
      <c r="F56" s="24"/>
    </row>
    <row r="57" spans="1:6" s="44" customFormat="1" ht="20.25" customHeight="1" x14ac:dyDescent="0.25">
      <c r="A57" s="35"/>
      <c r="B57" s="30" t="s">
        <v>62</v>
      </c>
      <c r="C57" s="15"/>
      <c r="D57" s="16"/>
      <c r="E57" s="27">
        <v>31009</v>
      </c>
      <c r="F57" s="24"/>
    </row>
    <row r="58" spans="1:6" s="44" customFormat="1" ht="33.75" customHeight="1" x14ac:dyDescent="0.25">
      <c r="A58" s="49">
        <v>2</v>
      </c>
      <c r="B58" s="79" t="s">
        <v>63</v>
      </c>
      <c r="C58" s="31"/>
      <c r="D58" s="12"/>
      <c r="E58" s="71">
        <f>SUM(E59:E62)</f>
        <v>167479</v>
      </c>
      <c r="F58" s="24"/>
    </row>
    <row r="59" spans="1:6" s="44" customFormat="1" ht="20.25" customHeight="1" x14ac:dyDescent="0.25">
      <c r="A59" s="36"/>
      <c r="B59" s="30" t="s">
        <v>64</v>
      </c>
      <c r="C59" s="15"/>
      <c r="D59" s="16"/>
      <c r="E59" s="27">
        <v>18481</v>
      </c>
      <c r="F59" s="24"/>
    </row>
    <row r="60" spans="1:6" s="44" customFormat="1" ht="20.25" customHeight="1" x14ac:dyDescent="0.25">
      <c r="A60" s="36"/>
      <c r="B60" s="30" t="s">
        <v>65</v>
      </c>
      <c r="C60" s="15"/>
      <c r="D60" s="16"/>
      <c r="E60" s="27">
        <v>45277</v>
      </c>
      <c r="F60" s="24"/>
    </row>
    <row r="61" spans="1:6" s="44" customFormat="1" ht="20.25" customHeight="1" x14ac:dyDescent="0.25">
      <c r="A61" s="36"/>
      <c r="B61" s="30" t="s">
        <v>66</v>
      </c>
      <c r="C61" s="15"/>
      <c r="D61" s="16"/>
      <c r="E61" s="27">
        <v>49871</v>
      </c>
      <c r="F61" s="24"/>
    </row>
    <row r="62" spans="1:6" s="21" customFormat="1" ht="20.25" customHeight="1" x14ac:dyDescent="0.25">
      <c r="A62" s="73"/>
      <c r="B62" s="75" t="s">
        <v>74</v>
      </c>
      <c r="C62" s="76"/>
      <c r="D62" s="77"/>
      <c r="E62" s="78">
        <v>53850</v>
      </c>
      <c r="F62" s="74"/>
    </row>
    <row r="63" spans="1:6" s="44" customFormat="1" ht="20.25" customHeight="1" x14ac:dyDescent="0.25">
      <c r="A63" s="36"/>
      <c r="B63" s="79" t="s">
        <v>67</v>
      </c>
      <c r="C63" s="31"/>
      <c r="D63" s="12"/>
      <c r="E63" s="71">
        <f>SUM(E64:E68)</f>
        <v>276003</v>
      </c>
      <c r="F63" s="24"/>
    </row>
    <row r="64" spans="1:6" s="44" customFormat="1" ht="20.25" customHeight="1" x14ac:dyDescent="0.25">
      <c r="A64" s="36"/>
      <c r="B64" s="30" t="s">
        <v>68</v>
      </c>
      <c r="C64" s="15"/>
      <c r="D64" s="16"/>
      <c r="E64" s="27">
        <v>49366</v>
      </c>
      <c r="F64" s="24"/>
    </row>
    <row r="65" spans="1:6" s="44" customFormat="1" ht="20.25" customHeight="1" x14ac:dyDescent="0.25">
      <c r="A65" s="36"/>
      <c r="B65" s="30" t="s">
        <v>69</v>
      </c>
      <c r="C65" s="15"/>
      <c r="D65" s="16"/>
      <c r="E65" s="27">
        <v>48760</v>
      </c>
      <c r="F65" s="24"/>
    </row>
    <row r="66" spans="1:6" s="44" customFormat="1" ht="20.25" customHeight="1" x14ac:dyDescent="0.25">
      <c r="A66" s="36"/>
      <c r="B66" s="30" t="s">
        <v>64</v>
      </c>
      <c r="C66" s="15"/>
      <c r="D66" s="16"/>
      <c r="E66" s="27">
        <v>49255</v>
      </c>
      <c r="F66" s="24"/>
    </row>
    <row r="67" spans="1:6" s="44" customFormat="1" ht="20.25" customHeight="1" x14ac:dyDescent="0.25">
      <c r="A67" s="36"/>
      <c r="B67" s="30" t="s">
        <v>70</v>
      </c>
      <c r="C67" s="15"/>
      <c r="D67" s="16"/>
      <c r="E67" s="27">
        <v>62049</v>
      </c>
      <c r="F67" s="24"/>
    </row>
    <row r="68" spans="1:6" s="44" customFormat="1" ht="20.25" customHeight="1" x14ac:dyDescent="0.25">
      <c r="A68" s="35"/>
      <c r="B68" s="30" t="s">
        <v>66</v>
      </c>
      <c r="C68" s="15"/>
      <c r="D68" s="16"/>
      <c r="E68" s="27">
        <v>66573</v>
      </c>
      <c r="F68" s="24"/>
    </row>
    <row r="69" spans="1:6" s="82" customFormat="1" ht="21" customHeight="1" x14ac:dyDescent="0.25">
      <c r="A69" s="80">
        <v>3</v>
      </c>
      <c r="B69" s="79" t="s">
        <v>14</v>
      </c>
      <c r="C69" s="31"/>
      <c r="D69" s="12"/>
      <c r="E69" s="71">
        <f>SUM(E70)</f>
        <v>9974</v>
      </c>
      <c r="F69" s="81"/>
    </row>
    <row r="70" spans="1:6" s="44" customFormat="1" ht="21" customHeight="1" x14ac:dyDescent="0.25">
      <c r="A70" s="35"/>
      <c r="B70" s="30" t="s">
        <v>66</v>
      </c>
      <c r="C70" s="15"/>
      <c r="D70" s="16"/>
      <c r="E70" s="27">
        <v>9974</v>
      </c>
      <c r="F70" s="24"/>
    </row>
    <row r="71" spans="1:6" s="44" customFormat="1" ht="34.5" customHeight="1" x14ac:dyDescent="0.25">
      <c r="A71" s="37">
        <v>4</v>
      </c>
      <c r="B71" s="30" t="s">
        <v>71</v>
      </c>
      <c r="C71" s="15"/>
      <c r="D71" s="16"/>
      <c r="E71" s="27">
        <v>96250</v>
      </c>
      <c r="F71" s="24"/>
    </row>
    <row r="72" spans="1:6" s="64" customFormat="1" ht="27.75" customHeight="1" x14ac:dyDescent="0.25">
      <c r="A72" s="96" t="s">
        <v>44</v>
      </c>
      <c r="B72" s="97"/>
      <c r="C72" s="63" t="s">
        <v>45</v>
      </c>
      <c r="D72" s="22"/>
      <c r="E72" s="47">
        <f>SUM(E73)</f>
        <v>4973500</v>
      </c>
      <c r="F72" s="17"/>
    </row>
    <row r="73" spans="1:6" s="44" customFormat="1" ht="31.5" customHeight="1" x14ac:dyDescent="0.25">
      <c r="A73" s="35" t="s">
        <v>35</v>
      </c>
      <c r="B73" s="61" t="s">
        <v>46</v>
      </c>
      <c r="C73" s="65"/>
      <c r="D73" s="48">
        <v>3210</v>
      </c>
      <c r="E73" s="66">
        <f>SUM(E74:E75)</f>
        <v>4973500</v>
      </c>
      <c r="F73" s="34" t="s">
        <v>6</v>
      </c>
    </row>
    <row r="74" spans="1:6" s="52" customFormat="1" ht="81.75" customHeight="1" x14ac:dyDescent="0.25">
      <c r="A74" s="51"/>
      <c r="B74" s="7" t="s">
        <v>52</v>
      </c>
      <c r="C74" s="13"/>
      <c r="D74" s="53"/>
      <c r="E74" s="55">
        <v>4900000</v>
      </c>
      <c r="F74" s="54"/>
    </row>
    <row r="75" spans="1:6" s="88" customFormat="1" ht="81.75" customHeight="1" x14ac:dyDescent="0.25">
      <c r="A75" s="83"/>
      <c r="B75" s="70" t="s">
        <v>75</v>
      </c>
      <c r="C75" s="84"/>
      <c r="D75" s="85"/>
      <c r="E75" s="86">
        <v>73500</v>
      </c>
      <c r="F75" s="87"/>
    </row>
    <row r="76" spans="1:6" s="41" customFormat="1" ht="20.25" customHeight="1" x14ac:dyDescent="0.25">
      <c r="A76" s="40"/>
      <c r="B76" s="38" t="s">
        <v>24</v>
      </c>
      <c r="C76" s="56"/>
      <c r="D76" s="57"/>
      <c r="E76" s="58">
        <v>3627303</v>
      </c>
      <c r="F76" s="39"/>
    </row>
    <row r="77" spans="1:6" s="41" customFormat="1" ht="20.25" customHeight="1" x14ac:dyDescent="0.25">
      <c r="A77" s="40"/>
      <c r="B77" s="38" t="s">
        <v>25</v>
      </c>
      <c r="C77" s="56"/>
      <c r="D77" s="57"/>
      <c r="E77" s="58">
        <v>4973500</v>
      </c>
      <c r="F77" s="39"/>
    </row>
    <row r="78" spans="1:6" ht="15.75" x14ac:dyDescent="0.25">
      <c r="A78" s="23"/>
      <c r="B78" s="28" t="s">
        <v>5</v>
      </c>
      <c r="C78" s="8" t="s">
        <v>4</v>
      </c>
      <c r="D78" s="22" t="s">
        <v>4</v>
      </c>
      <c r="E78" s="4">
        <f>SUM(E30+E33+E51+E72)</f>
        <v>8600803</v>
      </c>
      <c r="F78" s="8" t="s">
        <v>4</v>
      </c>
    </row>
    <row r="79" spans="1:6" ht="19.5" customHeight="1" x14ac:dyDescent="0.25">
      <c r="A79" s="29"/>
      <c r="B79" s="29"/>
      <c r="C79" s="29"/>
      <c r="D79" s="29"/>
      <c r="E79" s="29"/>
      <c r="F79" s="29"/>
    </row>
    <row r="80" spans="1:6" ht="30.75" customHeight="1" x14ac:dyDescent="0.25">
      <c r="A80" s="91" t="s">
        <v>53</v>
      </c>
      <c r="B80" s="91"/>
      <c r="C80" s="91"/>
      <c r="D80" s="91"/>
      <c r="E80" s="91"/>
      <c r="F80" s="91"/>
    </row>
  </sheetData>
  <mergeCells count="8">
    <mergeCell ref="A80:F80"/>
    <mergeCell ref="A28:F28"/>
    <mergeCell ref="A29:B29"/>
    <mergeCell ref="C8:F8"/>
    <mergeCell ref="A33:B33"/>
    <mergeCell ref="A30:B30"/>
    <mergeCell ref="A72:B72"/>
    <mergeCell ref="A51:B51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2025-08-21T13:57:49Z</cp:lastPrinted>
  <dcterms:created xsi:type="dcterms:W3CDTF">2015-06-05T18:19:34Z</dcterms:created>
  <dcterms:modified xsi:type="dcterms:W3CDTF">2025-08-22T10:16:36Z</dcterms:modified>
</cp:coreProperties>
</file>